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mas\OneDrive\Počítač\"/>
    </mc:Choice>
  </mc:AlternateContent>
  <xr:revisionPtr revIDLastSave="0" documentId="13_ncr:1_{BAE96400-0E1E-4B3C-AE7B-15F150574C5F}" xr6:coauthVersionLast="45" xr6:coauthVersionMax="45" xr10:uidLastSave="{00000000-0000-0000-0000-000000000000}"/>
  <bookViews>
    <workbookView xWindow="-108" yWindow="-108" windowWidth="23256" windowHeight="12576" xr2:uid="{56CD61C6-DA93-41FA-AB1B-26033DC5799D}"/>
  </bookViews>
  <sheets>
    <sheet name="ECs" sheetId="2" r:id="rId1"/>
    <sheet name="Instruments" sheetId="3" r:id="rId2"/>
  </sheets>
  <definedNames>
    <definedName name="_xlnm._FilterDatabase" localSheetId="1" hidden="1">Instruments!$A$2:$Y$650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648" i="3" l="1"/>
  <c r="Q648" i="3"/>
  <c r="X647" i="3"/>
  <c r="Q647" i="3"/>
  <c r="X646" i="3"/>
  <c r="Q646" i="3"/>
  <c r="X645" i="3"/>
  <c r="Q645" i="3"/>
  <c r="X644" i="3"/>
  <c r="Q644" i="3"/>
  <c r="X643" i="3"/>
  <c r="Q643" i="3"/>
  <c r="X642" i="3"/>
  <c r="Q642" i="3"/>
  <c r="X641" i="3"/>
  <c r="Q641" i="3"/>
  <c r="X640" i="3"/>
  <c r="Q640" i="3"/>
  <c r="X639" i="3"/>
  <c r="Q639" i="3"/>
  <c r="X638" i="3"/>
  <c r="Q638" i="3"/>
  <c r="X637" i="3"/>
  <c r="Q637" i="3"/>
  <c r="X636" i="3"/>
  <c r="Q636" i="3"/>
  <c r="X635" i="3"/>
  <c r="Q635" i="3"/>
  <c r="X634" i="3"/>
  <c r="Q634" i="3"/>
  <c r="X633" i="3"/>
  <c r="Q633" i="3"/>
  <c r="X632" i="3"/>
  <c r="Q632" i="3"/>
  <c r="X631" i="3"/>
  <c r="Q631" i="3"/>
  <c r="X630" i="3"/>
  <c r="Q630" i="3"/>
  <c r="X629" i="3"/>
  <c r="Q629" i="3"/>
  <c r="X628" i="3"/>
  <c r="Q628" i="3"/>
  <c r="X627" i="3"/>
  <c r="Q627" i="3"/>
  <c r="X626" i="3"/>
  <c r="Q626" i="3"/>
  <c r="X625" i="3"/>
  <c r="Q625" i="3"/>
  <c r="X624" i="3"/>
  <c r="Q624" i="3"/>
  <c r="X623" i="3"/>
  <c r="Q623" i="3"/>
  <c r="X622" i="3"/>
  <c r="Q622" i="3"/>
  <c r="X621" i="3"/>
  <c r="Q621" i="3"/>
  <c r="X620" i="3"/>
  <c r="Q620" i="3"/>
  <c r="X619" i="3"/>
  <c r="Q619" i="3"/>
  <c r="X618" i="3"/>
  <c r="Q618" i="3"/>
  <c r="X617" i="3"/>
  <c r="Q617" i="3"/>
  <c r="X616" i="3"/>
  <c r="Q616" i="3"/>
  <c r="X615" i="3"/>
  <c r="Q615" i="3"/>
  <c r="X614" i="3"/>
  <c r="Q614" i="3"/>
  <c r="X613" i="3"/>
  <c r="Q613" i="3"/>
  <c r="X612" i="3"/>
  <c r="Q612" i="3"/>
  <c r="X611" i="3"/>
  <c r="Q611" i="3"/>
  <c r="X610" i="3"/>
  <c r="Q610" i="3"/>
  <c r="X609" i="3"/>
  <c r="Q609" i="3"/>
  <c r="X608" i="3"/>
  <c r="Q608" i="3"/>
  <c r="X607" i="3"/>
  <c r="Q607" i="3"/>
  <c r="X606" i="3"/>
  <c r="Q606" i="3"/>
  <c r="X605" i="3"/>
  <c r="Q605" i="3"/>
  <c r="X604" i="3"/>
  <c r="Q604" i="3"/>
  <c r="X603" i="3"/>
  <c r="Q603" i="3"/>
  <c r="X602" i="3"/>
  <c r="Q602" i="3"/>
  <c r="X601" i="3"/>
  <c r="Q601" i="3"/>
  <c r="X600" i="3"/>
  <c r="Q600" i="3"/>
  <c r="X599" i="3"/>
  <c r="Q599" i="3"/>
  <c r="X598" i="3"/>
  <c r="Q598" i="3"/>
  <c r="X597" i="3"/>
  <c r="Q597" i="3"/>
  <c r="X596" i="3"/>
  <c r="Q596" i="3"/>
  <c r="X595" i="3"/>
  <c r="Q595" i="3"/>
  <c r="X594" i="3"/>
  <c r="Q594" i="3"/>
  <c r="X593" i="3"/>
  <c r="Q593" i="3"/>
  <c r="X592" i="3"/>
  <c r="Q592" i="3"/>
  <c r="X591" i="3"/>
  <c r="Q591" i="3"/>
  <c r="X590" i="3"/>
  <c r="Q590" i="3"/>
  <c r="X589" i="3"/>
  <c r="Q589" i="3"/>
  <c r="X588" i="3"/>
  <c r="Q588" i="3"/>
  <c r="X587" i="3"/>
  <c r="Q587" i="3"/>
  <c r="X586" i="3"/>
  <c r="Q586" i="3"/>
  <c r="X585" i="3"/>
  <c r="Q585" i="3"/>
  <c r="X584" i="3"/>
  <c r="Q584" i="3"/>
  <c r="X583" i="3"/>
  <c r="Q583" i="3"/>
  <c r="X582" i="3"/>
  <c r="Q582" i="3"/>
  <c r="X581" i="3"/>
  <c r="Q581" i="3"/>
  <c r="X580" i="3"/>
  <c r="Q580" i="3"/>
  <c r="X579" i="3"/>
  <c r="Q579" i="3"/>
  <c r="X578" i="3"/>
  <c r="Q578" i="3"/>
  <c r="X577" i="3"/>
  <c r="Q577" i="3"/>
  <c r="X576" i="3"/>
  <c r="Q576" i="3"/>
  <c r="X575" i="3"/>
  <c r="Q575" i="3"/>
  <c r="X574" i="3"/>
  <c r="Q574" i="3"/>
  <c r="X573" i="3"/>
  <c r="Q573" i="3"/>
  <c r="X572" i="3"/>
  <c r="Q572" i="3"/>
  <c r="X571" i="3"/>
  <c r="Q571" i="3"/>
  <c r="X570" i="3"/>
  <c r="Q570" i="3"/>
  <c r="X569" i="3"/>
  <c r="Q569" i="3"/>
  <c r="X568" i="3"/>
  <c r="Q568" i="3"/>
  <c r="X567" i="3"/>
  <c r="Q567" i="3"/>
  <c r="X566" i="3"/>
  <c r="Q566" i="3"/>
  <c r="X565" i="3"/>
  <c r="Q565" i="3"/>
  <c r="X564" i="3"/>
  <c r="Q564" i="3"/>
  <c r="X563" i="3"/>
  <c r="Q563" i="3"/>
  <c r="X562" i="3"/>
  <c r="Q562" i="3"/>
  <c r="X561" i="3"/>
  <c r="Q561" i="3"/>
  <c r="X560" i="3"/>
  <c r="Q560" i="3"/>
  <c r="X559" i="3"/>
  <c r="Q559" i="3"/>
  <c r="X558" i="3"/>
  <c r="Q558" i="3"/>
  <c r="X557" i="3"/>
  <c r="Q557" i="3"/>
  <c r="X556" i="3"/>
  <c r="Q556" i="3"/>
  <c r="X555" i="3"/>
  <c r="Q555" i="3"/>
  <c r="X554" i="3"/>
  <c r="Q554" i="3"/>
  <c r="X553" i="3"/>
  <c r="Q553" i="3"/>
  <c r="X552" i="3"/>
  <c r="Q552" i="3"/>
  <c r="X551" i="3"/>
  <c r="Q551" i="3"/>
  <c r="X550" i="3"/>
  <c r="Q550" i="3"/>
  <c r="X549" i="3"/>
  <c r="Q549" i="3"/>
  <c r="X548" i="3"/>
  <c r="Q548" i="3"/>
  <c r="X547" i="3"/>
  <c r="Q547" i="3"/>
  <c r="X546" i="3"/>
  <c r="Q546" i="3"/>
  <c r="X545" i="3"/>
  <c r="Q545" i="3"/>
  <c r="X544" i="3"/>
  <c r="Q544" i="3"/>
  <c r="X543" i="3"/>
  <c r="Q543" i="3"/>
  <c r="X542" i="3"/>
  <c r="Q542" i="3"/>
  <c r="X541" i="3"/>
  <c r="Q541" i="3"/>
  <c r="X540" i="3"/>
  <c r="Q540" i="3"/>
  <c r="X539" i="3"/>
  <c r="Q539" i="3"/>
  <c r="X538" i="3"/>
  <c r="Q538" i="3"/>
  <c r="X537" i="3"/>
  <c r="Q537" i="3"/>
  <c r="X536" i="3"/>
  <c r="Q536" i="3"/>
  <c r="X535" i="3"/>
  <c r="Q535" i="3"/>
  <c r="X534" i="3"/>
  <c r="Q534" i="3"/>
  <c r="X533" i="3"/>
  <c r="Q533" i="3"/>
  <c r="X532" i="3"/>
  <c r="Q532" i="3"/>
  <c r="X531" i="3"/>
  <c r="Q531" i="3"/>
  <c r="X530" i="3"/>
  <c r="Q530" i="3"/>
  <c r="X529" i="3"/>
  <c r="Q529" i="3"/>
  <c r="X528" i="3"/>
  <c r="Q528" i="3"/>
  <c r="X527" i="3"/>
  <c r="Q527" i="3"/>
  <c r="X526" i="3"/>
  <c r="Q526" i="3"/>
  <c r="X525" i="3"/>
  <c r="Q525" i="3"/>
  <c r="X524" i="3"/>
  <c r="Q524" i="3"/>
  <c r="X523" i="3"/>
  <c r="Q523" i="3"/>
  <c r="X522" i="3"/>
  <c r="Q522" i="3"/>
  <c r="X521" i="3"/>
  <c r="Q521" i="3"/>
  <c r="X520" i="3"/>
  <c r="Q520" i="3"/>
  <c r="X519" i="3"/>
  <c r="Q519" i="3"/>
  <c r="X518" i="3"/>
  <c r="Q518" i="3"/>
  <c r="X517" i="3"/>
  <c r="Q517" i="3"/>
  <c r="X516" i="3"/>
  <c r="Q516" i="3"/>
  <c r="X515" i="3"/>
  <c r="Q515" i="3"/>
  <c r="X514" i="3"/>
  <c r="Q514" i="3"/>
  <c r="X513" i="3"/>
  <c r="Q513" i="3"/>
  <c r="X512" i="3"/>
  <c r="Q512" i="3"/>
  <c r="X511" i="3"/>
  <c r="Q511" i="3"/>
  <c r="X510" i="3"/>
  <c r="Q510" i="3"/>
  <c r="X509" i="3"/>
  <c r="Q509" i="3"/>
  <c r="X508" i="3"/>
  <c r="Q508" i="3"/>
  <c r="X507" i="3"/>
  <c r="Q507" i="3"/>
  <c r="X506" i="3"/>
  <c r="Q506" i="3"/>
  <c r="X505" i="3"/>
  <c r="Q505" i="3"/>
  <c r="X504" i="3"/>
  <c r="Q504" i="3"/>
  <c r="X503" i="3"/>
  <c r="Q503" i="3"/>
  <c r="X502" i="3"/>
  <c r="Q502" i="3"/>
  <c r="X501" i="3"/>
  <c r="Q501" i="3"/>
  <c r="X500" i="3"/>
  <c r="Q500" i="3"/>
  <c r="X499" i="3"/>
  <c r="Q499" i="3"/>
  <c r="X498" i="3"/>
  <c r="Q498" i="3"/>
  <c r="X497" i="3"/>
  <c r="Q497" i="3"/>
  <c r="X496" i="3"/>
  <c r="Q496" i="3"/>
  <c r="X495" i="3"/>
  <c r="Q495" i="3"/>
  <c r="X494" i="3"/>
  <c r="Q494" i="3"/>
  <c r="X493" i="3"/>
  <c r="Q493" i="3"/>
  <c r="X492" i="3"/>
  <c r="Q492" i="3"/>
  <c r="X491" i="3"/>
  <c r="Q491" i="3"/>
  <c r="X490" i="3"/>
  <c r="Q490" i="3"/>
  <c r="X489" i="3"/>
  <c r="Q489" i="3"/>
  <c r="X488" i="3"/>
  <c r="Q488" i="3"/>
  <c r="X487" i="3"/>
  <c r="Q487" i="3"/>
  <c r="X486" i="3"/>
  <c r="Q486" i="3"/>
  <c r="X485" i="3"/>
  <c r="Q485" i="3"/>
  <c r="X484" i="3"/>
  <c r="Q484" i="3"/>
  <c r="X483" i="3"/>
  <c r="Q483" i="3"/>
  <c r="X482" i="3"/>
  <c r="Q482" i="3"/>
  <c r="X481" i="3"/>
  <c r="Q481" i="3"/>
  <c r="X480" i="3"/>
  <c r="Q480" i="3"/>
  <c r="X479" i="3"/>
  <c r="Q479" i="3"/>
  <c r="X478" i="3"/>
  <c r="Q478" i="3"/>
  <c r="X477" i="3"/>
  <c r="Q477" i="3"/>
  <c r="X476" i="3"/>
  <c r="Q476" i="3"/>
  <c r="X475" i="3"/>
  <c r="Q475" i="3"/>
  <c r="X474" i="3"/>
  <c r="Q474" i="3"/>
  <c r="X473" i="3"/>
  <c r="Q473" i="3"/>
  <c r="X472" i="3"/>
  <c r="Q472" i="3"/>
  <c r="X471" i="3"/>
  <c r="Q471" i="3"/>
  <c r="X470" i="3"/>
  <c r="Q470" i="3"/>
  <c r="X469" i="3"/>
  <c r="Q469" i="3"/>
  <c r="X468" i="3"/>
  <c r="Q468" i="3"/>
  <c r="X467" i="3"/>
  <c r="Q467" i="3"/>
  <c r="X466" i="3"/>
  <c r="Q466" i="3"/>
  <c r="X465" i="3"/>
  <c r="Q465" i="3"/>
  <c r="X464" i="3"/>
  <c r="Q464" i="3"/>
  <c r="X463" i="3"/>
  <c r="Q463" i="3"/>
  <c r="X462" i="3"/>
  <c r="Q462" i="3"/>
  <c r="X461" i="3"/>
  <c r="Q461" i="3"/>
  <c r="X460" i="3"/>
  <c r="Q460" i="3"/>
  <c r="X459" i="3"/>
  <c r="Q459" i="3"/>
  <c r="X458" i="3"/>
  <c r="Q458" i="3"/>
  <c r="X457" i="3"/>
  <c r="Q457" i="3"/>
  <c r="X456" i="3"/>
  <c r="Q456" i="3"/>
  <c r="X455" i="3"/>
  <c r="Q455" i="3"/>
  <c r="X454" i="3"/>
  <c r="Q454" i="3"/>
  <c r="X453" i="3"/>
  <c r="Q453" i="3"/>
  <c r="X452" i="3"/>
  <c r="Q452" i="3"/>
  <c r="X451" i="3"/>
  <c r="Q451" i="3"/>
  <c r="X450" i="3"/>
  <c r="Q450" i="3"/>
  <c r="X449" i="3"/>
  <c r="Q449" i="3"/>
  <c r="X448" i="3"/>
  <c r="Q448" i="3"/>
  <c r="X447" i="3"/>
  <c r="Q447" i="3"/>
  <c r="X446" i="3"/>
  <c r="Q446" i="3"/>
  <c r="X445" i="3"/>
  <c r="Q445" i="3"/>
  <c r="X444" i="3"/>
  <c r="Q444" i="3"/>
  <c r="X443" i="3"/>
  <c r="Q443" i="3"/>
  <c r="X442" i="3"/>
  <c r="Q442" i="3"/>
  <c r="X441" i="3"/>
  <c r="Q441" i="3"/>
  <c r="X440" i="3"/>
  <c r="Q440" i="3"/>
  <c r="X439" i="3"/>
  <c r="Q439" i="3"/>
  <c r="X438" i="3"/>
  <c r="Q438" i="3"/>
  <c r="X437" i="3"/>
  <c r="Q437" i="3"/>
  <c r="X436" i="3"/>
  <c r="Q436" i="3"/>
  <c r="X435" i="3"/>
  <c r="Q435" i="3"/>
  <c r="X434" i="3"/>
  <c r="Q434" i="3"/>
  <c r="X433" i="3"/>
  <c r="Q433" i="3"/>
  <c r="X432" i="3"/>
  <c r="Q432" i="3"/>
  <c r="X431" i="3"/>
  <c r="Q431" i="3"/>
  <c r="X430" i="3"/>
  <c r="Q430" i="3"/>
  <c r="X429" i="3"/>
  <c r="Q429" i="3"/>
  <c r="X428" i="3"/>
  <c r="Q428" i="3"/>
  <c r="X427" i="3"/>
  <c r="Q427" i="3"/>
  <c r="X426" i="3"/>
  <c r="Q426" i="3"/>
  <c r="X425" i="3"/>
  <c r="Q425" i="3"/>
  <c r="X424" i="3"/>
  <c r="Q424" i="3"/>
  <c r="X423" i="3"/>
  <c r="Q423" i="3"/>
  <c r="X422" i="3"/>
  <c r="Q422" i="3"/>
  <c r="X421" i="3"/>
  <c r="Q421" i="3"/>
  <c r="X420" i="3"/>
  <c r="Q420" i="3"/>
  <c r="X419" i="3"/>
  <c r="Q419" i="3"/>
  <c r="X418" i="3"/>
  <c r="Q418" i="3"/>
  <c r="X417" i="3"/>
  <c r="Q417" i="3"/>
  <c r="X416" i="3"/>
  <c r="Q416" i="3"/>
  <c r="X415" i="3"/>
  <c r="Q415" i="3"/>
  <c r="X414" i="3"/>
  <c r="Q414" i="3"/>
  <c r="X413" i="3"/>
  <c r="Q413" i="3"/>
  <c r="X412" i="3"/>
  <c r="Q412" i="3"/>
  <c r="X411" i="3"/>
  <c r="Q411" i="3"/>
  <c r="X410" i="3"/>
  <c r="Q410" i="3"/>
  <c r="X409" i="3"/>
  <c r="Q409" i="3"/>
  <c r="X408" i="3"/>
  <c r="Q408" i="3"/>
  <c r="X407" i="3"/>
  <c r="Q407" i="3"/>
  <c r="X406" i="3"/>
  <c r="Q406" i="3"/>
  <c r="X405" i="3"/>
  <c r="Q405" i="3"/>
  <c r="X404" i="3"/>
  <c r="Q404" i="3"/>
  <c r="X403" i="3"/>
  <c r="Q403" i="3"/>
  <c r="X402" i="3"/>
  <c r="Q402" i="3"/>
  <c r="X401" i="3"/>
  <c r="Q401" i="3"/>
  <c r="X400" i="3"/>
  <c r="Q400" i="3"/>
  <c r="X399" i="3"/>
  <c r="Q399" i="3"/>
  <c r="X398" i="3"/>
  <c r="Q398" i="3"/>
  <c r="X397" i="3"/>
  <c r="Q397" i="3"/>
  <c r="X396" i="3"/>
  <c r="Q396" i="3"/>
  <c r="X395" i="3"/>
  <c r="Q395" i="3"/>
  <c r="X394" i="3"/>
  <c r="Q394" i="3"/>
  <c r="X393" i="3"/>
  <c r="Q393" i="3"/>
  <c r="X392" i="3"/>
  <c r="Q392" i="3"/>
  <c r="X391" i="3"/>
  <c r="Q391" i="3"/>
  <c r="X390" i="3"/>
  <c r="Q390" i="3"/>
  <c r="X389" i="3"/>
  <c r="Q389" i="3"/>
  <c r="X388" i="3"/>
  <c r="Q388" i="3"/>
  <c r="X387" i="3"/>
  <c r="Q387" i="3"/>
  <c r="X386" i="3"/>
  <c r="Q386" i="3"/>
  <c r="X385" i="3"/>
  <c r="Q385" i="3"/>
  <c r="X384" i="3"/>
  <c r="Q384" i="3"/>
  <c r="X383" i="3"/>
  <c r="Q383" i="3"/>
  <c r="X382" i="3"/>
  <c r="Q382" i="3"/>
  <c r="X381" i="3"/>
  <c r="Q381" i="3"/>
  <c r="X380" i="3"/>
  <c r="Q380" i="3"/>
  <c r="X379" i="3"/>
  <c r="Q379" i="3"/>
  <c r="X378" i="3"/>
  <c r="Q378" i="3"/>
  <c r="X377" i="3"/>
  <c r="Q377" i="3"/>
  <c r="X376" i="3"/>
  <c r="Q376" i="3"/>
  <c r="X375" i="3"/>
  <c r="Q375" i="3"/>
  <c r="X374" i="3"/>
  <c r="Q374" i="3"/>
  <c r="X373" i="3"/>
  <c r="Q373" i="3"/>
  <c r="X372" i="3"/>
  <c r="Q372" i="3"/>
  <c r="X371" i="3"/>
  <c r="Q371" i="3"/>
  <c r="X370" i="3"/>
  <c r="Q370" i="3"/>
  <c r="X369" i="3"/>
  <c r="Q369" i="3"/>
  <c r="X368" i="3"/>
  <c r="Q368" i="3"/>
  <c r="X367" i="3"/>
  <c r="Q367" i="3"/>
  <c r="X366" i="3"/>
  <c r="Q366" i="3"/>
  <c r="X365" i="3"/>
  <c r="Q365" i="3"/>
  <c r="X364" i="3"/>
  <c r="Q364" i="3"/>
  <c r="X363" i="3"/>
  <c r="Q363" i="3"/>
  <c r="X362" i="3"/>
  <c r="Q362" i="3"/>
  <c r="X361" i="3"/>
  <c r="Q361" i="3"/>
  <c r="X360" i="3"/>
  <c r="Q360" i="3"/>
  <c r="X359" i="3"/>
  <c r="Q359" i="3"/>
  <c r="X358" i="3"/>
  <c r="Q358" i="3"/>
  <c r="X357" i="3"/>
  <c r="Q357" i="3"/>
  <c r="X356" i="3"/>
  <c r="Q356" i="3"/>
  <c r="X355" i="3"/>
  <c r="Q355" i="3"/>
  <c r="X354" i="3"/>
  <c r="Q354" i="3"/>
  <c r="X353" i="3"/>
  <c r="Q353" i="3"/>
  <c r="X352" i="3"/>
  <c r="Q352" i="3"/>
  <c r="X351" i="3"/>
  <c r="Q351" i="3"/>
  <c r="X350" i="3"/>
  <c r="Q350" i="3"/>
  <c r="X349" i="3"/>
  <c r="Q349" i="3"/>
  <c r="X348" i="3"/>
  <c r="Q348" i="3"/>
  <c r="X347" i="3"/>
  <c r="Q347" i="3"/>
  <c r="X346" i="3"/>
  <c r="Q346" i="3"/>
  <c r="X345" i="3"/>
  <c r="Q345" i="3"/>
  <c r="X344" i="3"/>
  <c r="Q344" i="3"/>
  <c r="X343" i="3"/>
  <c r="Q343" i="3"/>
  <c r="X342" i="3"/>
  <c r="Q342" i="3"/>
  <c r="X341" i="3"/>
  <c r="Q341" i="3"/>
  <c r="X340" i="3"/>
  <c r="Q340" i="3"/>
  <c r="X339" i="3"/>
  <c r="Q339" i="3"/>
  <c r="X338" i="3"/>
  <c r="Q338" i="3"/>
  <c r="X337" i="3"/>
  <c r="Q337" i="3"/>
  <c r="X336" i="3"/>
  <c r="Q336" i="3"/>
  <c r="X335" i="3"/>
  <c r="Q335" i="3"/>
  <c r="X334" i="3"/>
  <c r="Q334" i="3"/>
  <c r="X333" i="3"/>
  <c r="Q333" i="3"/>
  <c r="X332" i="3"/>
  <c r="Q332" i="3"/>
  <c r="X331" i="3"/>
  <c r="Q331" i="3"/>
  <c r="X330" i="3"/>
  <c r="Q330" i="3"/>
  <c r="X329" i="3"/>
  <c r="Q329" i="3"/>
  <c r="X328" i="3"/>
  <c r="Q328" i="3"/>
  <c r="X327" i="3"/>
  <c r="Q327" i="3"/>
  <c r="X326" i="3"/>
  <c r="Q326" i="3"/>
  <c r="X325" i="3"/>
  <c r="Q325" i="3"/>
  <c r="X324" i="3"/>
  <c r="Q324" i="3"/>
  <c r="X323" i="3"/>
  <c r="Q323" i="3"/>
  <c r="X322" i="3"/>
  <c r="Q322" i="3"/>
  <c r="X321" i="3"/>
  <c r="Q321" i="3"/>
  <c r="X320" i="3"/>
  <c r="Q320" i="3"/>
  <c r="X319" i="3"/>
  <c r="Q319" i="3"/>
  <c r="X318" i="3"/>
  <c r="Q318" i="3"/>
  <c r="X317" i="3"/>
  <c r="Q317" i="3"/>
  <c r="X316" i="3"/>
  <c r="Q316" i="3"/>
  <c r="X315" i="3"/>
  <c r="Q315" i="3"/>
  <c r="X314" i="3"/>
  <c r="Q314" i="3"/>
  <c r="X313" i="3"/>
  <c r="Q313" i="3"/>
  <c r="X312" i="3"/>
  <c r="Q312" i="3"/>
  <c r="X311" i="3"/>
  <c r="Q311" i="3"/>
  <c r="X310" i="3"/>
  <c r="Q310" i="3"/>
  <c r="X309" i="3"/>
  <c r="Q309" i="3"/>
  <c r="X308" i="3"/>
  <c r="Q308" i="3"/>
  <c r="X307" i="3"/>
  <c r="Q307" i="3"/>
  <c r="X306" i="3"/>
  <c r="Q306" i="3"/>
  <c r="X305" i="3"/>
  <c r="Q305" i="3"/>
  <c r="X304" i="3"/>
  <c r="Q304" i="3"/>
  <c r="X303" i="3"/>
  <c r="Q303" i="3"/>
  <c r="X302" i="3"/>
  <c r="Q302" i="3"/>
  <c r="X301" i="3"/>
  <c r="Q301" i="3"/>
  <c r="X300" i="3"/>
  <c r="Q300" i="3"/>
  <c r="X299" i="3"/>
  <c r="Q299" i="3"/>
  <c r="X298" i="3"/>
  <c r="Q298" i="3"/>
  <c r="X297" i="3"/>
  <c r="Q297" i="3"/>
  <c r="X296" i="3"/>
  <c r="Q296" i="3"/>
  <c r="X295" i="3"/>
  <c r="Q295" i="3"/>
  <c r="X294" i="3"/>
  <c r="Q294" i="3"/>
  <c r="X293" i="3"/>
  <c r="Q293" i="3"/>
  <c r="X292" i="3"/>
  <c r="Q292" i="3"/>
  <c r="X291" i="3"/>
  <c r="Q291" i="3"/>
  <c r="X290" i="3"/>
  <c r="Q290" i="3"/>
  <c r="X289" i="3"/>
  <c r="Q289" i="3"/>
  <c r="X288" i="3"/>
  <c r="Q288" i="3"/>
  <c r="X287" i="3"/>
  <c r="Q287" i="3"/>
  <c r="X286" i="3"/>
  <c r="Q286" i="3"/>
  <c r="X285" i="3"/>
  <c r="Q285" i="3"/>
  <c r="X284" i="3"/>
  <c r="Q284" i="3"/>
  <c r="X283" i="3"/>
  <c r="Q283" i="3"/>
  <c r="X282" i="3"/>
  <c r="Q282" i="3"/>
  <c r="X281" i="3"/>
  <c r="Q281" i="3"/>
  <c r="X280" i="3"/>
  <c r="Q280" i="3"/>
  <c r="X279" i="3"/>
  <c r="Q279" i="3"/>
  <c r="X278" i="3"/>
  <c r="Q278" i="3"/>
  <c r="X277" i="3"/>
  <c r="Q277" i="3"/>
  <c r="X276" i="3"/>
  <c r="Q276" i="3"/>
  <c r="X275" i="3"/>
  <c r="Q275" i="3"/>
  <c r="X274" i="3"/>
  <c r="Q274" i="3"/>
  <c r="X273" i="3"/>
  <c r="Q273" i="3"/>
  <c r="X272" i="3"/>
  <c r="Q272" i="3"/>
  <c r="X271" i="3"/>
  <c r="Q271" i="3"/>
  <c r="X270" i="3"/>
  <c r="Q270" i="3"/>
  <c r="X269" i="3"/>
  <c r="Q269" i="3"/>
  <c r="X268" i="3"/>
  <c r="Q268" i="3"/>
  <c r="X267" i="3"/>
  <c r="Q267" i="3"/>
  <c r="X266" i="3"/>
  <c r="Q266" i="3"/>
  <c r="X265" i="3"/>
  <c r="Q265" i="3"/>
  <c r="X264" i="3"/>
  <c r="Q264" i="3"/>
  <c r="X263" i="3"/>
  <c r="Q263" i="3"/>
  <c r="X262" i="3"/>
  <c r="Q262" i="3"/>
  <c r="X261" i="3"/>
  <c r="Q261" i="3"/>
  <c r="X260" i="3"/>
  <c r="Q260" i="3"/>
  <c r="X259" i="3"/>
  <c r="Q259" i="3"/>
  <c r="X258" i="3"/>
  <c r="Q258" i="3"/>
  <c r="X257" i="3"/>
  <c r="Q257" i="3"/>
  <c r="X256" i="3"/>
  <c r="Q256" i="3"/>
  <c r="X255" i="3"/>
  <c r="Q255" i="3"/>
  <c r="X254" i="3"/>
  <c r="Q254" i="3"/>
  <c r="X253" i="3"/>
  <c r="Q253" i="3"/>
  <c r="X252" i="3"/>
  <c r="Q252" i="3"/>
  <c r="X251" i="3"/>
  <c r="Q251" i="3"/>
  <c r="X250" i="3"/>
  <c r="Q250" i="3"/>
  <c r="X249" i="3"/>
  <c r="Q249" i="3"/>
  <c r="X248" i="3"/>
  <c r="Q248" i="3"/>
  <c r="X247" i="3"/>
  <c r="Q247" i="3"/>
  <c r="X246" i="3"/>
  <c r="Q246" i="3"/>
  <c r="X245" i="3"/>
  <c r="Q245" i="3"/>
  <c r="X244" i="3"/>
  <c r="Q244" i="3"/>
  <c r="X243" i="3"/>
  <c r="Q243" i="3"/>
  <c r="X242" i="3"/>
  <c r="Q242" i="3"/>
  <c r="X241" i="3"/>
  <c r="Q241" i="3"/>
  <c r="X240" i="3"/>
  <c r="Q240" i="3"/>
  <c r="X239" i="3"/>
  <c r="Q239" i="3"/>
  <c r="X238" i="3"/>
  <c r="Q238" i="3"/>
  <c r="X237" i="3"/>
  <c r="Q237" i="3"/>
  <c r="X236" i="3"/>
  <c r="Q236" i="3"/>
  <c r="X235" i="3"/>
  <c r="Q235" i="3"/>
  <c r="X234" i="3"/>
  <c r="Q234" i="3"/>
  <c r="X233" i="3"/>
  <c r="Q233" i="3"/>
  <c r="X232" i="3"/>
  <c r="Q232" i="3"/>
  <c r="X231" i="3"/>
  <c r="Q231" i="3"/>
  <c r="X230" i="3"/>
  <c r="Q230" i="3"/>
  <c r="X229" i="3"/>
  <c r="Q229" i="3"/>
  <c r="X228" i="3"/>
  <c r="Q228" i="3"/>
  <c r="X227" i="3"/>
  <c r="Q227" i="3"/>
  <c r="X226" i="3"/>
  <c r="Q226" i="3"/>
  <c r="X225" i="3"/>
  <c r="Q225" i="3"/>
  <c r="X224" i="3"/>
  <c r="Q224" i="3"/>
  <c r="X223" i="3"/>
  <c r="Q223" i="3"/>
  <c r="X222" i="3"/>
  <c r="Q222" i="3"/>
  <c r="X221" i="3"/>
  <c r="Q221" i="3"/>
  <c r="X220" i="3"/>
  <c r="Q220" i="3"/>
  <c r="X219" i="3"/>
  <c r="Q219" i="3"/>
  <c r="X218" i="3"/>
  <c r="Q218" i="3"/>
  <c r="X217" i="3"/>
  <c r="Q217" i="3"/>
  <c r="X216" i="3"/>
  <c r="Q216" i="3"/>
  <c r="X215" i="3"/>
  <c r="Q215" i="3"/>
  <c r="X214" i="3"/>
  <c r="Q214" i="3"/>
  <c r="X213" i="3"/>
  <c r="Q213" i="3"/>
  <c r="X212" i="3"/>
  <c r="Q212" i="3"/>
  <c r="X211" i="3"/>
  <c r="Q211" i="3"/>
  <c r="X210" i="3"/>
  <c r="Q210" i="3"/>
  <c r="X209" i="3"/>
  <c r="Q209" i="3"/>
  <c r="X208" i="3"/>
  <c r="Q208" i="3"/>
  <c r="X207" i="3"/>
  <c r="Q207" i="3"/>
  <c r="X206" i="3"/>
  <c r="Q206" i="3"/>
  <c r="X205" i="3"/>
  <c r="Q205" i="3"/>
  <c r="X204" i="3"/>
  <c r="Q204" i="3"/>
  <c r="X203" i="3"/>
  <c r="Q203" i="3"/>
  <c r="X202" i="3"/>
  <c r="Q202" i="3"/>
  <c r="X201" i="3"/>
  <c r="Q201" i="3"/>
  <c r="X200" i="3"/>
  <c r="Q200" i="3"/>
  <c r="X199" i="3"/>
  <c r="Q199" i="3"/>
  <c r="X198" i="3"/>
  <c r="Q198" i="3"/>
  <c r="X197" i="3"/>
  <c r="Q197" i="3"/>
  <c r="X196" i="3"/>
  <c r="Q196" i="3"/>
  <c r="X195" i="3"/>
  <c r="Q195" i="3"/>
  <c r="X194" i="3"/>
  <c r="Q194" i="3"/>
  <c r="X193" i="3"/>
  <c r="Q193" i="3"/>
  <c r="X192" i="3"/>
  <c r="Q192" i="3"/>
  <c r="X191" i="3"/>
  <c r="Q191" i="3"/>
  <c r="X190" i="3"/>
  <c r="Q190" i="3"/>
  <c r="X189" i="3"/>
  <c r="Q189" i="3"/>
  <c r="X188" i="3"/>
  <c r="Q188" i="3"/>
  <c r="X187" i="3"/>
  <c r="Q187" i="3"/>
  <c r="X186" i="3"/>
  <c r="Q186" i="3"/>
  <c r="X185" i="3"/>
  <c r="Q185" i="3"/>
  <c r="X184" i="3"/>
  <c r="Q184" i="3"/>
  <c r="X183" i="3"/>
  <c r="Q183" i="3"/>
  <c r="X182" i="3"/>
  <c r="Q182" i="3"/>
  <c r="X181" i="3"/>
  <c r="Q181" i="3"/>
  <c r="X180" i="3"/>
  <c r="Q180" i="3"/>
  <c r="X179" i="3"/>
  <c r="Q179" i="3"/>
  <c r="X178" i="3"/>
  <c r="Q178" i="3"/>
  <c r="X177" i="3"/>
  <c r="Q177" i="3"/>
  <c r="X176" i="3"/>
  <c r="Q176" i="3"/>
  <c r="X175" i="3"/>
  <c r="Q175" i="3"/>
  <c r="X174" i="3"/>
  <c r="Q174" i="3"/>
  <c r="X173" i="3"/>
  <c r="Q173" i="3"/>
  <c r="X172" i="3"/>
  <c r="Q172" i="3"/>
  <c r="X171" i="3"/>
  <c r="Q171" i="3"/>
  <c r="X170" i="3"/>
  <c r="Q170" i="3"/>
  <c r="X169" i="3"/>
  <c r="Q169" i="3"/>
  <c r="X168" i="3"/>
  <c r="Q168" i="3"/>
  <c r="X167" i="3"/>
  <c r="Q167" i="3"/>
  <c r="X166" i="3"/>
  <c r="Q166" i="3"/>
  <c r="X165" i="3"/>
  <c r="Q165" i="3"/>
  <c r="X164" i="3"/>
  <c r="Q164" i="3"/>
  <c r="X163" i="3"/>
  <c r="Q163" i="3"/>
  <c r="X162" i="3"/>
  <c r="Q162" i="3"/>
  <c r="X161" i="3"/>
  <c r="Q161" i="3"/>
  <c r="X160" i="3"/>
  <c r="Q160" i="3"/>
  <c r="X159" i="3"/>
  <c r="Q159" i="3"/>
  <c r="X158" i="3"/>
  <c r="Q158" i="3"/>
  <c r="X157" i="3"/>
  <c r="Q157" i="3"/>
  <c r="X156" i="3"/>
  <c r="Q156" i="3"/>
  <c r="X155" i="3"/>
  <c r="Q155" i="3"/>
  <c r="X154" i="3"/>
  <c r="Q154" i="3"/>
  <c r="X153" i="3"/>
  <c r="Q153" i="3"/>
  <c r="X152" i="3"/>
  <c r="Q152" i="3"/>
  <c r="X151" i="3"/>
  <c r="Q151" i="3"/>
  <c r="X150" i="3"/>
  <c r="Q150" i="3"/>
  <c r="X149" i="3"/>
  <c r="Q149" i="3"/>
  <c r="X148" i="3"/>
  <c r="Q148" i="3"/>
  <c r="X147" i="3"/>
  <c r="Q147" i="3"/>
  <c r="X146" i="3"/>
  <c r="Q146" i="3"/>
  <c r="X145" i="3"/>
  <c r="Q145" i="3"/>
  <c r="X144" i="3"/>
  <c r="Q144" i="3"/>
  <c r="X143" i="3"/>
  <c r="Q143" i="3"/>
  <c r="X142" i="3"/>
  <c r="Q142" i="3"/>
  <c r="X141" i="3"/>
  <c r="Q141" i="3"/>
  <c r="X140" i="3"/>
  <c r="Q140" i="3"/>
  <c r="X139" i="3"/>
  <c r="Q139" i="3"/>
  <c r="X138" i="3"/>
  <c r="Q138" i="3"/>
  <c r="X137" i="3"/>
  <c r="Q137" i="3"/>
  <c r="X136" i="3"/>
  <c r="Q136" i="3"/>
  <c r="X135" i="3"/>
  <c r="Q135" i="3"/>
  <c r="X134" i="3"/>
  <c r="Q134" i="3"/>
  <c r="X133" i="3"/>
  <c r="Q133" i="3"/>
  <c r="X132" i="3"/>
  <c r="Q132" i="3"/>
  <c r="X131" i="3"/>
  <c r="Q131" i="3"/>
  <c r="X130" i="3"/>
  <c r="Q130" i="3"/>
  <c r="X129" i="3"/>
  <c r="Q129" i="3"/>
  <c r="X128" i="3"/>
  <c r="Q128" i="3"/>
  <c r="X127" i="3"/>
  <c r="Q127" i="3"/>
  <c r="X126" i="3"/>
  <c r="Q126" i="3"/>
  <c r="X125" i="3"/>
  <c r="Q125" i="3"/>
  <c r="X124" i="3"/>
  <c r="Q124" i="3"/>
  <c r="X123" i="3"/>
  <c r="Q123" i="3"/>
  <c r="X122" i="3"/>
  <c r="Q122" i="3"/>
  <c r="X121" i="3"/>
  <c r="Q121" i="3"/>
  <c r="X120" i="3"/>
  <c r="Q120" i="3"/>
  <c r="X119" i="3"/>
  <c r="Q119" i="3"/>
  <c r="X118" i="3"/>
  <c r="Q118" i="3"/>
  <c r="X117" i="3"/>
  <c r="Q117" i="3"/>
  <c r="X116" i="3"/>
  <c r="Q116" i="3"/>
  <c r="X115" i="3"/>
  <c r="Q115" i="3"/>
  <c r="X114" i="3"/>
  <c r="Q114" i="3"/>
  <c r="X113" i="3"/>
  <c r="Q113" i="3"/>
  <c r="X112" i="3"/>
  <c r="Q112" i="3"/>
  <c r="X111" i="3"/>
  <c r="Q111" i="3"/>
  <c r="X110" i="3"/>
  <c r="Q110" i="3"/>
  <c r="X109" i="3"/>
  <c r="Q109" i="3"/>
  <c r="X108" i="3"/>
  <c r="Q108" i="3"/>
  <c r="X107" i="3"/>
  <c r="Q107" i="3"/>
  <c r="X106" i="3"/>
  <c r="Q106" i="3"/>
  <c r="X105" i="3"/>
  <c r="Q105" i="3"/>
  <c r="X104" i="3"/>
  <c r="Q104" i="3"/>
  <c r="X103" i="3"/>
  <c r="Q103" i="3"/>
  <c r="X102" i="3"/>
  <c r="Q102" i="3"/>
  <c r="X101" i="3"/>
  <c r="Q101" i="3"/>
  <c r="X100" i="3"/>
  <c r="Q100" i="3"/>
  <c r="X99" i="3"/>
  <c r="Q99" i="3"/>
  <c r="X98" i="3"/>
  <c r="Q98" i="3"/>
  <c r="X97" i="3"/>
  <c r="Q97" i="3"/>
  <c r="X96" i="3"/>
  <c r="Q96" i="3"/>
  <c r="X95" i="3"/>
  <c r="Q95" i="3"/>
  <c r="X94" i="3"/>
  <c r="Q94" i="3"/>
  <c r="X93" i="3"/>
  <c r="Q93" i="3"/>
  <c r="X92" i="3"/>
  <c r="Q92" i="3"/>
  <c r="X91" i="3"/>
  <c r="Q91" i="3"/>
  <c r="X90" i="3"/>
  <c r="Q90" i="3"/>
  <c r="X89" i="3"/>
  <c r="Q89" i="3"/>
  <c r="X88" i="3"/>
  <c r="Q88" i="3"/>
  <c r="X87" i="3"/>
  <c r="Q87" i="3"/>
  <c r="X86" i="3"/>
  <c r="Q86" i="3"/>
  <c r="X85" i="3"/>
  <c r="Q85" i="3"/>
  <c r="X84" i="3"/>
  <c r="Q84" i="3"/>
  <c r="X83" i="3"/>
  <c r="Q83" i="3"/>
  <c r="X82" i="3"/>
  <c r="Q82" i="3"/>
  <c r="X81" i="3"/>
  <c r="Q81" i="3"/>
  <c r="X80" i="3"/>
  <c r="Q80" i="3"/>
  <c r="X79" i="3"/>
  <c r="Q79" i="3"/>
  <c r="X78" i="3"/>
  <c r="Q78" i="3"/>
  <c r="X77" i="3"/>
  <c r="Q77" i="3"/>
  <c r="X76" i="3"/>
  <c r="Q76" i="3"/>
  <c r="X75" i="3"/>
  <c r="Q75" i="3"/>
  <c r="X74" i="3"/>
  <c r="Q74" i="3"/>
  <c r="X73" i="3"/>
  <c r="Q73" i="3"/>
  <c r="X72" i="3"/>
  <c r="Q72" i="3"/>
  <c r="X71" i="3"/>
  <c r="Q71" i="3"/>
  <c r="X70" i="3"/>
  <c r="Q70" i="3"/>
  <c r="X69" i="3"/>
  <c r="Q69" i="3"/>
  <c r="X68" i="3"/>
  <c r="Q68" i="3"/>
  <c r="X67" i="3"/>
  <c r="Q67" i="3"/>
  <c r="X66" i="3"/>
  <c r="Q66" i="3"/>
  <c r="X65" i="3"/>
  <c r="Q65" i="3"/>
  <c r="X64" i="3"/>
  <c r="Q64" i="3"/>
  <c r="X63" i="3"/>
  <c r="Q63" i="3"/>
  <c r="X62" i="3"/>
  <c r="Q62" i="3"/>
  <c r="X61" i="3"/>
  <c r="Q61" i="3"/>
  <c r="X60" i="3"/>
  <c r="Q60" i="3"/>
  <c r="X59" i="3"/>
  <c r="Q59" i="3"/>
  <c r="X58" i="3"/>
  <c r="Q58" i="3"/>
  <c r="X57" i="3"/>
  <c r="Q57" i="3"/>
  <c r="X56" i="3"/>
  <c r="Q56" i="3"/>
  <c r="X55" i="3"/>
  <c r="Q55" i="3"/>
  <c r="X54" i="3"/>
  <c r="Q54" i="3"/>
  <c r="X53" i="3"/>
  <c r="Q53" i="3"/>
  <c r="X52" i="3"/>
  <c r="Q52" i="3"/>
  <c r="X51" i="3"/>
  <c r="Q51" i="3"/>
  <c r="X50" i="3"/>
  <c r="Q50" i="3"/>
  <c r="X49" i="3"/>
  <c r="Q49" i="3"/>
  <c r="X48" i="3"/>
  <c r="Q48" i="3"/>
  <c r="X47" i="3"/>
  <c r="Q47" i="3"/>
  <c r="X46" i="3"/>
  <c r="Q46" i="3"/>
  <c r="X45" i="3"/>
  <c r="Q45" i="3"/>
  <c r="X44" i="3"/>
  <c r="Q44" i="3"/>
  <c r="X43" i="3"/>
  <c r="Q43" i="3"/>
  <c r="X42" i="3"/>
  <c r="Q42" i="3"/>
  <c r="X41" i="3"/>
  <c r="Q41" i="3"/>
  <c r="X40" i="3"/>
  <c r="Q40" i="3"/>
  <c r="X39" i="3"/>
  <c r="Q39" i="3"/>
  <c r="X38" i="3"/>
  <c r="Q38" i="3"/>
  <c r="X37" i="3"/>
  <c r="Q37" i="3"/>
  <c r="X36" i="3"/>
  <c r="Q36" i="3"/>
  <c r="X35" i="3"/>
  <c r="Q35" i="3"/>
  <c r="X34" i="3"/>
  <c r="Q34" i="3"/>
  <c r="X33" i="3"/>
  <c r="Q33" i="3"/>
  <c r="X32" i="3"/>
  <c r="Q32" i="3"/>
  <c r="X31" i="3"/>
  <c r="Q31" i="3"/>
  <c r="X30" i="3"/>
  <c r="Q30" i="3"/>
  <c r="X29" i="3"/>
  <c r="Q29" i="3"/>
  <c r="X28" i="3"/>
  <c r="Q28" i="3"/>
  <c r="X27" i="3"/>
  <c r="Q27" i="3"/>
  <c r="X26" i="3"/>
  <c r="Q26" i="3"/>
  <c r="X25" i="3"/>
  <c r="Q25" i="3"/>
  <c r="X24" i="3"/>
  <c r="Q24" i="3"/>
  <c r="X23" i="3"/>
  <c r="Q23" i="3"/>
  <c r="X22" i="3"/>
  <c r="Q22" i="3"/>
  <c r="X21" i="3"/>
  <c r="Q21" i="3"/>
  <c r="X20" i="3"/>
  <c r="Q20" i="3"/>
  <c r="X19" i="3"/>
  <c r="Q19" i="3"/>
  <c r="X18" i="3"/>
  <c r="Q18" i="3"/>
  <c r="X17" i="3"/>
  <c r="Q17" i="3"/>
  <c r="X16" i="3"/>
  <c r="Q16" i="3"/>
  <c r="X15" i="3"/>
  <c r="Q15" i="3"/>
  <c r="X14" i="3"/>
  <c r="Q14" i="3"/>
  <c r="X13" i="3"/>
  <c r="Q13" i="3"/>
  <c r="X12" i="3"/>
  <c r="Q12" i="3"/>
  <c r="X11" i="3"/>
  <c r="Q11" i="3"/>
  <c r="X10" i="3"/>
  <c r="Q10" i="3"/>
  <c r="X9" i="3"/>
  <c r="Q9" i="3"/>
  <c r="X8" i="3"/>
  <c r="Q8" i="3"/>
  <c r="X7" i="3"/>
  <c r="Q7" i="3"/>
  <c r="X6" i="3"/>
  <c r="Q6" i="3"/>
  <c r="X5" i="3"/>
  <c r="Q5" i="3"/>
  <c r="X4" i="3"/>
  <c r="Q4" i="3"/>
  <c r="R4" i="3" s="1"/>
  <c r="X3" i="3"/>
  <c r="Q3" i="3"/>
  <c r="S566" i="2"/>
  <c r="Y5" i="3" l="1"/>
  <c r="Y216" i="3"/>
  <c r="S4" i="3"/>
  <c r="T4" i="3" s="1"/>
  <c r="U4" i="3" s="1"/>
  <c r="R5" i="3"/>
  <c r="S5" i="3" s="1"/>
  <c r="Y18" i="3"/>
  <c r="Y125" i="3"/>
  <c r="Y147" i="3"/>
  <c r="Y173" i="3"/>
  <c r="Y3" i="3"/>
  <c r="Y28" i="3"/>
  <c r="Y34" i="3"/>
  <c r="Y51" i="3"/>
  <c r="Y53" i="3"/>
  <c r="Y76" i="3"/>
  <c r="Y108" i="3"/>
  <c r="Y140" i="3"/>
  <c r="Y15" i="3"/>
  <c r="Y4" i="3"/>
  <c r="Y93" i="3"/>
  <c r="Y31" i="3"/>
  <c r="Y101" i="3"/>
  <c r="Y155" i="3"/>
  <c r="Y9" i="3"/>
  <c r="Y20" i="3"/>
  <c r="Y24" i="3"/>
  <c r="Y84" i="3"/>
  <c r="Y116" i="3"/>
  <c r="Y148" i="3"/>
  <c r="Y171" i="3"/>
  <c r="Y272" i="3"/>
  <c r="Y10" i="3"/>
  <c r="Y46" i="3"/>
  <c r="Y13" i="3"/>
  <c r="Y30" i="3"/>
  <c r="Y77" i="3"/>
  <c r="Y109" i="3"/>
  <c r="Y141" i="3"/>
  <c r="Y163" i="3"/>
  <c r="Y25" i="3"/>
  <c r="Y62" i="3"/>
  <c r="Y69" i="3"/>
  <c r="Y133" i="3"/>
  <c r="Y12" i="3"/>
  <c r="Y16" i="3"/>
  <c r="Y23" i="3"/>
  <c r="Y43" i="3"/>
  <c r="Y45" i="3"/>
  <c r="Y59" i="3"/>
  <c r="Y61" i="3"/>
  <c r="Y92" i="3"/>
  <c r="Y124" i="3"/>
  <c r="Y156" i="3"/>
  <c r="Y187" i="3"/>
  <c r="Y642" i="3"/>
  <c r="Y635" i="3"/>
  <c r="Y627" i="3"/>
  <c r="Y619" i="3"/>
  <c r="Y611" i="3"/>
  <c r="Y603" i="3"/>
  <c r="Y595" i="3"/>
  <c r="Y643" i="3"/>
  <c r="Y636" i="3"/>
  <c r="Y628" i="3"/>
  <c r="Y620" i="3"/>
  <c r="Y612" i="3"/>
  <c r="Y604" i="3"/>
  <c r="Y596" i="3"/>
  <c r="Y588" i="3"/>
  <c r="Y580" i="3"/>
  <c r="Y572" i="3"/>
  <c r="Y564" i="3"/>
  <c r="Y557" i="3"/>
  <c r="Y551" i="3"/>
  <c r="Y543" i="3"/>
  <c r="Y535" i="3"/>
  <c r="Y527" i="3"/>
  <c r="Y637" i="3"/>
  <c r="Y629" i="3"/>
  <c r="Y621" i="3"/>
  <c r="Y613" i="3"/>
  <c r="Y605" i="3"/>
  <c r="Y597" i="3"/>
  <c r="Y589" i="3"/>
  <c r="Y581" i="3"/>
  <c r="Y573" i="3"/>
  <c r="Y565" i="3"/>
  <c r="Y558" i="3"/>
  <c r="Y552" i="3"/>
  <c r="Y544" i="3"/>
  <c r="Y536" i="3"/>
  <c r="Y528" i="3"/>
  <c r="Y644" i="3"/>
  <c r="Y638" i="3"/>
  <c r="Y630" i="3"/>
  <c r="Y622" i="3"/>
  <c r="Y614" i="3"/>
  <c r="Y606" i="3"/>
  <c r="Y598" i="3"/>
  <c r="Y590" i="3"/>
  <c r="Y582" i="3"/>
  <c r="Y574" i="3"/>
  <c r="Y566" i="3"/>
  <c r="Y559" i="3"/>
  <c r="Y545" i="3"/>
  <c r="Y537" i="3"/>
  <c r="Y529" i="3"/>
  <c r="Y522" i="3"/>
  <c r="Y515" i="3"/>
  <c r="Y645" i="3"/>
  <c r="Y639" i="3"/>
  <c r="Y631" i="3"/>
  <c r="Y623" i="3"/>
  <c r="Y615" i="3"/>
  <c r="Y607" i="3"/>
  <c r="Y599" i="3"/>
  <c r="Y591" i="3"/>
  <c r="Y583" i="3"/>
  <c r="Y575" i="3"/>
  <c r="Y567" i="3"/>
  <c r="Y646" i="3"/>
  <c r="Y640" i="3"/>
  <c r="Y632" i="3"/>
  <c r="Y624" i="3"/>
  <c r="Y616" i="3"/>
  <c r="Y608" i="3"/>
  <c r="Y600" i="3"/>
  <c r="Y592" i="3"/>
  <c r="Y584" i="3"/>
  <c r="Y576" i="3"/>
  <c r="Y568" i="3"/>
  <c r="Y561" i="3"/>
  <c r="Y554" i="3"/>
  <c r="Y547" i="3"/>
  <c r="Y539" i="3"/>
  <c r="Y531" i="3"/>
  <c r="Y524" i="3"/>
  <c r="Y647" i="3"/>
  <c r="Y633" i="3"/>
  <c r="Y625" i="3"/>
  <c r="Y617" i="3"/>
  <c r="Y609" i="3"/>
  <c r="Y601" i="3"/>
  <c r="Y593" i="3"/>
  <c r="Y585" i="3"/>
  <c r="Y577" i="3"/>
  <c r="Y569" i="3"/>
  <c r="Y548" i="3"/>
  <c r="Y540" i="3"/>
  <c r="Y532" i="3"/>
  <c r="Y525" i="3"/>
  <c r="Y648" i="3"/>
  <c r="Y570" i="3"/>
  <c r="Y563" i="3"/>
  <c r="Y538" i="3"/>
  <c r="Y534" i="3"/>
  <c r="Y514" i="3"/>
  <c r="Y509" i="3"/>
  <c r="Y501" i="3"/>
  <c r="Y493" i="3"/>
  <c r="Y485" i="3"/>
  <c r="Y478" i="3"/>
  <c r="Y471" i="3"/>
  <c r="Y463" i="3"/>
  <c r="Y455" i="3"/>
  <c r="Y447" i="3"/>
  <c r="Y602" i="3"/>
  <c r="Y587" i="3"/>
  <c r="Y546" i="3"/>
  <c r="Y542" i="3"/>
  <c r="Y521" i="3"/>
  <c r="Y510" i="3"/>
  <c r="Y502" i="3"/>
  <c r="Y494" i="3"/>
  <c r="Y486" i="3"/>
  <c r="Y479" i="3"/>
  <c r="Y472" i="3"/>
  <c r="Y464" i="3"/>
  <c r="Y456" i="3"/>
  <c r="Y448" i="3"/>
  <c r="Y441" i="3"/>
  <c r="Y433" i="3"/>
  <c r="Y425" i="3"/>
  <c r="Y641" i="3"/>
  <c r="Y626" i="3"/>
  <c r="Y550" i="3"/>
  <c r="Y519" i="3"/>
  <c r="Y503" i="3"/>
  <c r="Y495" i="3"/>
  <c r="Y487" i="3"/>
  <c r="Y480" i="3"/>
  <c r="Y473" i="3"/>
  <c r="Y465" i="3"/>
  <c r="Y457" i="3"/>
  <c r="Y579" i="3"/>
  <c r="Y560" i="3"/>
  <c r="Y556" i="3"/>
  <c r="Y516" i="3"/>
  <c r="Y511" i="3"/>
  <c r="Y504" i="3"/>
  <c r="Y496" i="3"/>
  <c r="Y488" i="3"/>
  <c r="Y481" i="3"/>
  <c r="Y474" i="3"/>
  <c r="Y466" i="3"/>
  <c r="Y458" i="3"/>
  <c r="Y610" i="3"/>
  <c r="Y586" i="3"/>
  <c r="Y562" i="3"/>
  <c r="Y533" i="3"/>
  <c r="Y517" i="3"/>
  <c r="Y505" i="3"/>
  <c r="Y497" i="3"/>
  <c r="Y489" i="3"/>
  <c r="Y482" i="3"/>
  <c r="Y475" i="3"/>
  <c r="Y467" i="3"/>
  <c r="Y459" i="3"/>
  <c r="Y451" i="3"/>
  <c r="Y634" i="3"/>
  <c r="Y571" i="3"/>
  <c r="Y541" i="3"/>
  <c r="Y512" i="3"/>
  <c r="Y506" i="3"/>
  <c r="Y498" i="3"/>
  <c r="Y490" i="3"/>
  <c r="Y476" i="3"/>
  <c r="Y468" i="3"/>
  <c r="Y460" i="3"/>
  <c r="Y452" i="3"/>
  <c r="Y444" i="3"/>
  <c r="Y437" i="3"/>
  <c r="Y594" i="3"/>
  <c r="Y578" i="3"/>
  <c r="Y553" i="3"/>
  <c r="Y549" i="3"/>
  <c r="Y520" i="3"/>
  <c r="Y484" i="3"/>
  <c r="Y462" i="3"/>
  <c r="Y445" i="3"/>
  <c r="Y439" i="3"/>
  <c r="Y432" i="3"/>
  <c r="Y428" i="3"/>
  <c r="Y422" i="3"/>
  <c r="Y414" i="3"/>
  <c r="Y407" i="3"/>
  <c r="Y399" i="3"/>
  <c r="Y391" i="3"/>
  <c r="Y384" i="3"/>
  <c r="Y377" i="3"/>
  <c r="Y369" i="3"/>
  <c r="Y361" i="3"/>
  <c r="Y353" i="3"/>
  <c r="Y491" i="3"/>
  <c r="Y469" i="3"/>
  <c r="Y450" i="3"/>
  <c r="Y443" i="3"/>
  <c r="Y436" i="3"/>
  <c r="Y423" i="3"/>
  <c r="Y415" i="3"/>
  <c r="Y408" i="3"/>
  <c r="Y400" i="3"/>
  <c r="Y392" i="3"/>
  <c r="Y378" i="3"/>
  <c r="Y370" i="3"/>
  <c r="Y362" i="3"/>
  <c r="Y354" i="3"/>
  <c r="Y346" i="3"/>
  <c r="Y338" i="3"/>
  <c r="Y555" i="3"/>
  <c r="Y530" i="3"/>
  <c r="Y508" i="3"/>
  <c r="Y454" i="3"/>
  <c r="Y440" i="3"/>
  <c r="Y429" i="3"/>
  <c r="Y424" i="3"/>
  <c r="Y416" i="3"/>
  <c r="Y409" i="3"/>
  <c r="Y401" i="3"/>
  <c r="Y393" i="3"/>
  <c r="Y385" i="3"/>
  <c r="Y379" i="3"/>
  <c r="Y371" i="3"/>
  <c r="Y363" i="3"/>
  <c r="Y355" i="3"/>
  <c r="Y526" i="3"/>
  <c r="Y523" i="3"/>
  <c r="Y483" i="3"/>
  <c r="Y461" i="3"/>
  <c r="Y446" i="3"/>
  <c r="Y417" i="3"/>
  <c r="Y402" i="3"/>
  <c r="Y394" i="3"/>
  <c r="Y386" i="3"/>
  <c r="Y380" i="3"/>
  <c r="Y372" i="3"/>
  <c r="Y364" i="3"/>
  <c r="Y356" i="3"/>
  <c r="Y348" i="3"/>
  <c r="Y340" i="3"/>
  <c r="Y513" i="3"/>
  <c r="Y500" i="3"/>
  <c r="Y430" i="3"/>
  <c r="Y418" i="3"/>
  <c r="Y410" i="3"/>
  <c r="Y403" i="3"/>
  <c r="Y395" i="3"/>
  <c r="Y387" i="3"/>
  <c r="Y381" i="3"/>
  <c r="Y373" i="3"/>
  <c r="Y365" i="3"/>
  <c r="Y357" i="3"/>
  <c r="Y349" i="3"/>
  <c r="Y341" i="3"/>
  <c r="Y618" i="3"/>
  <c r="Y507" i="3"/>
  <c r="Y453" i="3"/>
  <c r="Y434" i="3"/>
  <c r="Y426" i="3"/>
  <c r="Y419" i="3"/>
  <c r="Y411" i="3"/>
  <c r="Y477" i="3"/>
  <c r="Y413" i="3"/>
  <c r="Y389" i="3"/>
  <c r="Y366" i="3"/>
  <c r="Y352" i="3"/>
  <c r="Y343" i="3"/>
  <c r="Y337" i="3"/>
  <c r="Y333" i="3"/>
  <c r="Y420" i="3"/>
  <c r="Y397" i="3"/>
  <c r="Y374" i="3"/>
  <c r="Y360" i="3"/>
  <c r="Y334" i="3"/>
  <c r="Y326" i="3"/>
  <c r="Y318" i="3"/>
  <c r="Y310" i="3"/>
  <c r="Y302" i="3"/>
  <c r="Y294" i="3"/>
  <c r="Y286" i="3"/>
  <c r="Y278" i="3"/>
  <c r="Y270" i="3"/>
  <c r="Y262" i="3"/>
  <c r="Y254" i="3"/>
  <c r="Y405" i="3"/>
  <c r="Y382" i="3"/>
  <c r="Y368" i="3"/>
  <c r="Y327" i="3"/>
  <c r="Y319" i="3"/>
  <c r="Y311" i="3"/>
  <c r="Y303" i="3"/>
  <c r="Y295" i="3"/>
  <c r="Y287" i="3"/>
  <c r="Y279" i="3"/>
  <c r="Y271" i="3"/>
  <c r="Y263" i="3"/>
  <c r="Y255" i="3"/>
  <c r="Y518" i="3"/>
  <c r="Y470" i="3"/>
  <c r="Y438" i="3"/>
  <c r="Y427" i="3"/>
  <c r="Y412" i="3"/>
  <c r="Y388" i="3"/>
  <c r="Y376" i="3"/>
  <c r="Y351" i="3"/>
  <c r="Y335" i="3"/>
  <c r="Y499" i="3"/>
  <c r="Y435" i="3"/>
  <c r="Y396" i="3"/>
  <c r="Y359" i="3"/>
  <c r="Y344" i="3"/>
  <c r="Y329" i="3"/>
  <c r="Y321" i="3"/>
  <c r="Y313" i="3"/>
  <c r="Y305" i="3"/>
  <c r="Y297" i="3"/>
  <c r="Y289" i="3"/>
  <c r="Y281" i="3"/>
  <c r="Y273" i="3"/>
  <c r="Y265" i="3"/>
  <c r="Y257" i="3"/>
  <c r="Y421" i="3"/>
  <c r="Y398" i="3"/>
  <c r="Y375" i="3"/>
  <c r="Y350" i="3"/>
  <c r="Y339" i="3"/>
  <c r="Y336" i="3"/>
  <c r="Y331" i="3"/>
  <c r="Y323" i="3"/>
  <c r="Y315" i="3"/>
  <c r="Y307" i="3"/>
  <c r="Y299" i="3"/>
  <c r="Y291" i="3"/>
  <c r="Y283" i="3"/>
  <c r="Y275" i="3"/>
  <c r="Y267" i="3"/>
  <c r="Y259" i="3"/>
  <c r="Y251" i="3"/>
  <c r="Y492" i="3"/>
  <c r="Y442" i="3"/>
  <c r="Y431" i="3"/>
  <c r="Y406" i="3"/>
  <c r="Y383" i="3"/>
  <c r="Y358" i="3"/>
  <c r="Y345" i="3"/>
  <c r="Y332" i="3"/>
  <c r="Y324" i="3"/>
  <c r="Y316" i="3"/>
  <c r="Y308" i="3"/>
  <c r="Y300" i="3"/>
  <c r="Y292" i="3"/>
  <c r="Y284" i="3"/>
  <c r="Y276" i="3"/>
  <c r="Y268" i="3"/>
  <c r="Y260" i="3"/>
  <c r="Y404" i="3"/>
  <c r="Y325" i="3"/>
  <c r="Y296" i="3"/>
  <c r="Y290" i="3"/>
  <c r="Y261" i="3"/>
  <c r="Y243" i="3"/>
  <c r="Y235" i="3"/>
  <c r="Y227" i="3"/>
  <c r="Y219" i="3"/>
  <c r="Y211" i="3"/>
  <c r="Y203" i="3"/>
  <c r="Y195" i="3"/>
  <c r="Y449" i="3"/>
  <c r="Y347" i="3"/>
  <c r="Y304" i="3"/>
  <c r="Y298" i="3"/>
  <c r="Y269" i="3"/>
  <c r="Y244" i="3"/>
  <c r="Y236" i="3"/>
  <c r="Y228" i="3"/>
  <c r="Y220" i="3"/>
  <c r="Y212" i="3"/>
  <c r="Y204" i="3"/>
  <c r="Y196" i="3"/>
  <c r="Y189" i="3"/>
  <c r="Y312" i="3"/>
  <c r="Y306" i="3"/>
  <c r="Y277" i="3"/>
  <c r="Y253" i="3"/>
  <c r="Y245" i="3"/>
  <c r="Y237" i="3"/>
  <c r="Y229" i="3"/>
  <c r="Y221" i="3"/>
  <c r="Y213" i="3"/>
  <c r="Y205" i="3"/>
  <c r="Y197" i="3"/>
  <c r="Y183" i="3"/>
  <c r="Y175" i="3"/>
  <c r="Y167" i="3"/>
  <c r="Y320" i="3"/>
  <c r="Y314" i="3"/>
  <c r="Y285" i="3"/>
  <c r="Y246" i="3"/>
  <c r="Y238" i="3"/>
  <c r="Y230" i="3"/>
  <c r="Y222" i="3"/>
  <c r="Y214" i="3"/>
  <c r="Y206" i="3"/>
  <c r="Y198" i="3"/>
  <c r="Y190" i="3"/>
  <c r="Y184" i="3"/>
  <c r="Y176" i="3"/>
  <c r="Y367" i="3"/>
  <c r="Y328" i="3"/>
  <c r="Y322" i="3"/>
  <c r="Y293" i="3"/>
  <c r="Y264" i="3"/>
  <c r="Y258" i="3"/>
  <c r="Y256" i="3"/>
  <c r="Y247" i="3"/>
  <c r="Y239" i="3"/>
  <c r="Y231" i="3"/>
  <c r="Y223" i="3"/>
  <c r="Y215" i="3"/>
  <c r="Y207" i="3"/>
  <c r="Y199" i="3"/>
  <c r="Y191" i="3"/>
  <c r="Y185" i="3"/>
  <c r="Y177" i="3"/>
  <c r="Y169" i="3"/>
  <c r="Y309" i="3"/>
  <c r="Y280" i="3"/>
  <c r="Y274" i="3"/>
  <c r="Y249" i="3"/>
  <c r="Y241" i="3"/>
  <c r="Y233" i="3"/>
  <c r="Y225" i="3"/>
  <c r="Y217" i="3"/>
  <c r="Y209" i="3"/>
  <c r="Y201" i="3"/>
  <c r="Y390" i="3"/>
  <c r="Y317" i="3"/>
  <c r="Y288" i="3"/>
  <c r="Y282" i="3"/>
  <c r="Y252" i="3"/>
  <c r="Y250" i="3"/>
  <c r="Y242" i="3"/>
  <c r="Y234" i="3"/>
  <c r="Y226" i="3"/>
  <c r="Y218" i="3"/>
  <c r="Y210" i="3"/>
  <c r="Y202" i="3"/>
  <c r="Y194" i="3"/>
  <c r="Y188" i="3"/>
  <c r="Y180" i="3"/>
  <c r="Y172" i="3"/>
  <c r="Y200" i="3"/>
  <c r="Y166" i="3"/>
  <c r="Y158" i="3"/>
  <c r="Y150" i="3"/>
  <c r="Y143" i="3"/>
  <c r="Y135" i="3"/>
  <c r="Y127" i="3"/>
  <c r="Y119" i="3"/>
  <c r="Y111" i="3"/>
  <c r="Y103" i="3"/>
  <c r="Y95" i="3"/>
  <c r="Y87" i="3"/>
  <c r="Y79" i="3"/>
  <c r="Y71" i="3"/>
  <c r="Y63" i="3"/>
  <c r="Y342" i="3"/>
  <c r="Y224" i="3"/>
  <c r="Y179" i="3"/>
  <c r="Y174" i="3"/>
  <c r="Y159" i="3"/>
  <c r="Y151" i="3"/>
  <c r="Y144" i="3"/>
  <c r="Y136" i="3"/>
  <c r="Y128" i="3"/>
  <c r="Y120" i="3"/>
  <c r="Y112" i="3"/>
  <c r="Y104" i="3"/>
  <c r="Y96" i="3"/>
  <c r="Y88" i="3"/>
  <c r="Y80" i="3"/>
  <c r="Y72" i="3"/>
  <c r="Y64" i="3"/>
  <c r="Y57" i="3"/>
  <c r="Y49" i="3"/>
  <c r="Y41" i="3"/>
  <c r="Y33" i="3"/>
  <c r="Y27" i="3"/>
  <c r="Y19" i="3"/>
  <c r="Y11" i="3"/>
  <c r="Y266" i="3"/>
  <c r="Y248" i="3"/>
  <c r="Y186" i="3"/>
  <c r="Y181" i="3"/>
  <c r="Y170" i="3"/>
  <c r="Y160" i="3"/>
  <c r="Y152" i="3"/>
  <c r="Y145" i="3"/>
  <c r="Y137" i="3"/>
  <c r="Y129" i="3"/>
  <c r="Y121" i="3"/>
  <c r="Y113" i="3"/>
  <c r="Y105" i="3"/>
  <c r="Y97" i="3"/>
  <c r="Y89" i="3"/>
  <c r="Y81" i="3"/>
  <c r="Y73" i="3"/>
  <c r="Y65" i="3"/>
  <c r="Y58" i="3"/>
  <c r="Y50" i="3"/>
  <c r="Y42" i="3"/>
  <c r="Y330" i="3"/>
  <c r="Y208" i="3"/>
  <c r="Y193" i="3"/>
  <c r="Y161" i="3"/>
  <c r="Y153" i="3"/>
  <c r="Y146" i="3"/>
  <c r="Y138" i="3"/>
  <c r="Y130" i="3"/>
  <c r="Y122" i="3"/>
  <c r="Y114" i="3"/>
  <c r="Y106" i="3"/>
  <c r="Y98" i="3"/>
  <c r="Y90" i="3"/>
  <c r="Y82" i="3"/>
  <c r="Y74" i="3"/>
  <c r="Y66" i="3"/>
  <c r="Y301" i="3"/>
  <c r="Y232" i="3"/>
  <c r="Y168" i="3"/>
  <c r="Y162" i="3"/>
  <c r="Y154" i="3"/>
  <c r="Y139" i="3"/>
  <c r="Y131" i="3"/>
  <c r="Y123" i="3"/>
  <c r="Y115" i="3"/>
  <c r="Y107" i="3"/>
  <c r="Y99" i="3"/>
  <c r="Y91" i="3"/>
  <c r="Y83" i="3"/>
  <c r="Y75" i="3"/>
  <c r="Y67" i="3"/>
  <c r="Y60" i="3"/>
  <c r="Y52" i="3"/>
  <c r="Y44" i="3"/>
  <c r="Y36" i="3"/>
  <c r="Y29" i="3"/>
  <c r="Y22" i="3"/>
  <c r="Y14" i="3"/>
  <c r="Y240" i="3"/>
  <c r="Y165" i="3"/>
  <c r="Y157" i="3"/>
  <c r="Y149" i="3"/>
  <c r="Y142" i="3"/>
  <c r="Y134" i="3"/>
  <c r="Y126" i="3"/>
  <c r="Y118" i="3"/>
  <c r="Y110" i="3"/>
  <c r="Y102" i="3"/>
  <c r="Y94" i="3"/>
  <c r="Y86" i="3"/>
  <c r="Y78" i="3"/>
  <c r="Y70" i="3"/>
  <c r="Y55" i="3"/>
  <c r="Y47" i="3"/>
  <c r="Y39" i="3"/>
  <c r="Y37" i="3"/>
  <c r="Y17" i="3"/>
  <c r="Y21" i="3"/>
  <c r="Y48" i="3"/>
  <c r="Y192" i="3"/>
  <c r="Y8" i="3"/>
  <c r="Y7" i="3"/>
  <c r="Y6" i="3"/>
  <c r="Y26" i="3"/>
  <c r="Y38" i="3"/>
  <c r="Y40" i="3"/>
  <c r="Y54" i="3"/>
  <c r="Y56" i="3"/>
  <c r="Y85" i="3"/>
  <c r="Y117" i="3"/>
  <c r="Y178" i="3"/>
  <c r="Y32" i="3"/>
  <c r="Y35" i="3"/>
  <c r="Y68" i="3"/>
  <c r="Y100" i="3"/>
  <c r="Y132" i="3"/>
  <c r="Y164" i="3"/>
  <c r="Y182" i="3"/>
  <c r="Q4" i="2"/>
  <c r="R4" i="2" s="1"/>
  <c r="S4" i="2" s="1"/>
  <c r="T4" i="2" s="1"/>
  <c r="U4" i="2" s="1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4" i="2"/>
  <c r="Q155" i="2"/>
  <c r="Q156" i="2"/>
  <c r="Q157" i="2"/>
  <c r="Q158" i="2"/>
  <c r="Q159" i="2"/>
  <c r="Q160" i="2"/>
  <c r="Q161" i="2"/>
  <c r="Q162" i="2"/>
  <c r="Q163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7" i="2"/>
  <c r="Q178" i="2"/>
  <c r="Q179" i="2"/>
  <c r="Q180" i="2"/>
  <c r="Q181" i="2"/>
  <c r="Q182" i="2"/>
  <c r="Q183" i="2"/>
  <c r="Q184" i="2"/>
  <c r="Q185" i="2"/>
  <c r="Q186" i="2"/>
  <c r="Q187" i="2"/>
  <c r="Q188" i="2"/>
  <c r="Q189" i="2"/>
  <c r="Q190" i="2"/>
  <c r="Q191" i="2"/>
  <c r="Q192" i="2"/>
  <c r="Q193" i="2"/>
  <c r="Q194" i="2"/>
  <c r="Q195" i="2"/>
  <c r="Q196" i="2"/>
  <c r="Q197" i="2"/>
  <c r="Q198" i="2"/>
  <c r="Q199" i="2"/>
  <c r="Q200" i="2"/>
  <c r="Q201" i="2"/>
  <c r="Q202" i="2"/>
  <c r="Q203" i="2"/>
  <c r="Q204" i="2"/>
  <c r="Q205" i="2"/>
  <c r="Q206" i="2"/>
  <c r="Q207" i="2"/>
  <c r="Q208" i="2"/>
  <c r="Q209" i="2"/>
  <c r="Q210" i="2"/>
  <c r="Q211" i="2"/>
  <c r="Q212" i="2"/>
  <c r="Q213" i="2"/>
  <c r="Q214" i="2"/>
  <c r="Q215" i="2"/>
  <c r="Q216" i="2"/>
  <c r="Q217" i="2"/>
  <c r="Q218" i="2"/>
  <c r="Q219" i="2"/>
  <c r="Q220" i="2"/>
  <c r="Q221" i="2"/>
  <c r="Q222" i="2"/>
  <c r="Q223" i="2"/>
  <c r="Q224" i="2"/>
  <c r="Q225" i="2"/>
  <c r="Q226" i="2"/>
  <c r="Q227" i="2"/>
  <c r="Q228" i="2"/>
  <c r="Q229" i="2"/>
  <c r="Q230" i="2"/>
  <c r="Q231" i="2"/>
  <c r="Q232" i="2"/>
  <c r="Q233" i="2"/>
  <c r="Q234" i="2"/>
  <c r="Q235" i="2"/>
  <c r="Q236" i="2"/>
  <c r="Q237" i="2"/>
  <c r="Q238" i="2"/>
  <c r="Q239" i="2"/>
  <c r="Q240" i="2"/>
  <c r="Q241" i="2"/>
  <c r="Q242" i="2"/>
  <c r="Q243" i="2"/>
  <c r="Q244" i="2"/>
  <c r="Q245" i="2"/>
  <c r="Q246" i="2"/>
  <c r="Q247" i="2"/>
  <c r="Q248" i="2"/>
  <c r="Q249" i="2"/>
  <c r="Q250" i="2"/>
  <c r="Q251" i="2"/>
  <c r="Q252" i="2"/>
  <c r="Q253" i="2"/>
  <c r="Q254" i="2"/>
  <c r="Q255" i="2"/>
  <c r="Q256" i="2"/>
  <c r="Q257" i="2"/>
  <c r="Q258" i="2"/>
  <c r="Q259" i="2"/>
  <c r="Q260" i="2"/>
  <c r="Q261" i="2"/>
  <c r="Q262" i="2"/>
  <c r="Q263" i="2"/>
  <c r="Q264" i="2"/>
  <c r="Q265" i="2"/>
  <c r="Q266" i="2"/>
  <c r="Q267" i="2"/>
  <c r="Q268" i="2"/>
  <c r="Q269" i="2"/>
  <c r="Q270" i="2"/>
  <c r="Q271" i="2"/>
  <c r="Q272" i="2"/>
  <c r="Q273" i="2"/>
  <c r="Q274" i="2"/>
  <c r="Q275" i="2"/>
  <c r="Q276" i="2"/>
  <c r="Q277" i="2"/>
  <c r="Q278" i="2"/>
  <c r="Q279" i="2"/>
  <c r="Q280" i="2"/>
  <c r="Q281" i="2"/>
  <c r="Q282" i="2"/>
  <c r="Q283" i="2"/>
  <c r="Q284" i="2"/>
  <c r="Q285" i="2"/>
  <c r="Q286" i="2"/>
  <c r="Q287" i="2"/>
  <c r="Q288" i="2"/>
  <c r="Q289" i="2"/>
  <c r="Q290" i="2"/>
  <c r="Q291" i="2"/>
  <c r="Q292" i="2"/>
  <c r="Q293" i="2"/>
  <c r="Q294" i="2"/>
  <c r="Q295" i="2"/>
  <c r="Q296" i="2"/>
  <c r="Q297" i="2"/>
  <c r="Q298" i="2"/>
  <c r="Q299" i="2"/>
  <c r="Q300" i="2"/>
  <c r="Q301" i="2"/>
  <c r="Q302" i="2"/>
  <c r="Q303" i="2"/>
  <c r="Q304" i="2"/>
  <c r="Q305" i="2"/>
  <c r="Q306" i="2"/>
  <c r="Q307" i="2"/>
  <c r="Q308" i="2"/>
  <c r="Q309" i="2"/>
  <c r="Q310" i="2"/>
  <c r="Q311" i="2"/>
  <c r="Q312" i="2"/>
  <c r="Q313" i="2"/>
  <c r="Q314" i="2"/>
  <c r="Q315" i="2"/>
  <c r="Q316" i="2"/>
  <c r="Q317" i="2"/>
  <c r="Q318" i="2"/>
  <c r="Q319" i="2"/>
  <c r="Q320" i="2"/>
  <c r="Q321" i="2"/>
  <c r="Q322" i="2"/>
  <c r="Q323" i="2"/>
  <c r="Q324" i="2"/>
  <c r="Q325" i="2"/>
  <c r="Q326" i="2"/>
  <c r="Q327" i="2"/>
  <c r="Q328" i="2"/>
  <c r="Q329" i="2"/>
  <c r="Q330" i="2"/>
  <c r="Q331" i="2"/>
  <c r="Q332" i="2"/>
  <c r="Q333" i="2"/>
  <c r="Q334" i="2"/>
  <c r="Q335" i="2"/>
  <c r="Q336" i="2"/>
  <c r="Q337" i="2"/>
  <c r="Q338" i="2"/>
  <c r="Q339" i="2"/>
  <c r="Q340" i="2"/>
  <c r="Q341" i="2"/>
  <c r="Q342" i="2"/>
  <c r="Q343" i="2"/>
  <c r="Q344" i="2"/>
  <c r="Q345" i="2"/>
  <c r="Q346" i="2"/>
  <c r="Q347" i="2"/>
  <c r="Q348" i="2"/>
  <c r="Q349" i="2"/>
  <c r="Q350" i="2"/>
  <c r="Q351" i="2"/>
  <c r="Q352" i="2"/>
  <c r="Q353" i="2"/>
  <c r="Q354" i="2"/>
  <c r="Q355" i="2"/>
  <c r="Q356" i="2"/>
  <c r="Q357" i="2"/>
  <c r="Q358" i="2"/>
  <c r="Q359" i="2"/>
  <c r="Q360" i="2"/>
  <c r="Q361" i="2"/>
  <c r="Q362" i="2"/>
  <c r="Q363" i="2"/>
  <c r="Q364" i="2"/>
  <c r="Q365" i="2"/>
  <c r="Q366" i="2"/>
  <c r="Q367" i="2"/>
  <c r="Q368" i="2"/>
  <c r="Q369" i="2"/>
  <c r="Q370" i="2"/>
  <c r="Q371" i="2"/>
  <c r="Q372" i="2"/>
  <c r="Q373" i="2"/>
  <c r="Q374" i="2"/>
  <c r="Q375" i="2"/>
  <c r="Q376" i="2"/>
  <c r="Q377" i="2"/>
  <c r="Q378" i="2"/>
  <c r="Q379" i="2"/>
  <c r="Q380" i="2"/>
  <c r="Q381" i="2"/>
  <c r="Q382" i="2"/>
  <c r="Q383" i="2"/>
  <c r="Q384" i="2"/>
  <c r="Q385" i="2"/>
  <c r="Q386" i="2"/>
  <c r="Q387" i="2"/>
  <c r="Q388" i="2"/>
  <c r="Q389" i="2"/>
  <c r="Q390" i="2"/>
  <c r="Q391" i="2"/>
  <c r="Q392" i="2"/>
  <c r="Q393" i="2"/>
  <c r="Q394" i="2"/>
  <c r="Q395" i="2"/>
  <c r="Q396" i="2"/>
  <c r="Q397" i="2"/>
  <c r="Q398" i="2"/>
  <c r="Q399" i="2"/>
  <c r="Q400" i="2"/>
  <c r="Q401" i="2"/>
  <c r="Q402" i="2"/>
  <c r="Q403" i="2"/>
  <c r="Q404" i="2"/>
  <c r="Q405" i="2"/>
  <c r="Q406" i="2"/>
  <c r="Q407" i="2"/>
  <c r="Q408" i="2"/>
  <c r="Q409" i="2"/>
  <c r="Q410" i="2"/>
  <c r="Q411" i="2"/>
  <c r="Q412" i="2"/>
  <c r="Q413" i="2"/>
  <c r="Q414" i="2"/>
  <c r="Q415" i="2"/>
  <c r="Q416" i="2"/>
  <c r="Q417" i="2"/>
  <c r="Q418" i="2"/>
  <c r="Q419" i="2"/>
  <c r="Q420" i="2"/>
  <c r="Q421" i="2"/>
  <c r="Q422" i="2"/>
  <c r="Q423" i="2"/>
  <c r="Q424" i="2"/>
  <c r="Q425" i="2"/>
  <c r="Q426" i="2"/>
  <c r="Q427" i="2"/>
  <c r="Q428" i="2"/>
  <c r="Q429" i="2"/>
  <c r="Q430" i="2"/>
  <c r="Q431" i="2"/>
  <c r="Q432" i="2"/>
  <c r="Q433" i="2"/>
  <c r="Q434" i="2"/>
  <c r="Q435" i="2"/>
  <c r="Q436" i="2"/>
  <c r="Q437" i="2"/>
  <c r="Q438" i="2"/>
  <c r="Q439" i="2"/>
  <c r="Q440" i="2"/>
  <c r="Q441" i="2"/>
  <c r="Q442" i="2"/>
  <c r="Q443" i="2"/>
  <c r="Q444" i="2"/>
  <c r="Q445" i="2"/>
  <c r="Q446" i="2"/>
  <c r="Q447" i="2"/>
  <c r="Q448" i="2"/>
  <c r="Q449" i="2"/>
  <c r="Q450" i="2"/>
  <c r="Q451" i="2"/>
  <c r="Q452" i="2"/>
  <c r="Q453" i="2"/>
  <c r="Q454" i="2"/>
  <c r="Q455" i="2"/>
  <c r="Q456" i="2"/>
  <c r="Q457" i="2"/>
  <c r="Q458" i="2"/>
  <c r="Q459" i="2"/>
  <c r="Q460" i="2"/>
  <c r="Q461" i="2"/>
  <c r="Q462" i="2"/>
  <c r="Q463" i="2"/>
  <c r="Q464" i="2"/>
  <c r="Q465" i="2"/>
  <c r="Q466" i="2"/>
  <c r="Q467" i="2"/>
  <c r="Q468" i="2"/>
  <c r="Q469" i="2"/>
  <c r="Q470" i="2"/>
  <c r="Q471" i="2"/>
  <c r="Q472" i="2"/>
  <c r="Q473" i="2"/>
  <c r="Q474" i="2"/>
  <c r="Q475" i="2"/>
  <c r="Q476" i="2"/>
  <c r="Q477" i="2"/>
  <c r="Q478" i="2"/>
  <c r="Q479" i="2"/>
  <c r="Q480" i="2"/>
  <c r="Q481" i="2"/>
  <c r="Q482" i="2"/>
  <c r="Q483" i="2"/>
  <c r="Q484" i="2"/>
  <c r="Q485" i="2"/>
  <c r="Q486" i="2"/>
  <c r="Q487" i="2"/>
  <c r="Q488" i="2"/>
  <c r="Q489" i="2"/>
  <c r="Q490" i="2"/>
  <c r="Q491" i="2"/>
  <c r="Q492" i="2"/>
  <c r="Q493" i="2"/>
  <c r="Q494" i="2"/>
  <c r="Q495" i="2"/>
  <c r="Q496" i="2"/>
  <c r="Q497" i="2"/>
  <c r="Q498" i="2"/>
  <c r="Q499" i="2"/>
  <c r="Q500" i="2"/>
  <c r="Q501" i="2"/>
  <c r="Q502" i="2"/>
  <c r="Q503" i="2"/>
  <c r="Q504" i="2"/>
  <c r="Q505" i="2"/>
  <c r="Q506" i="2"/>
  <c r="Q507" i="2"/>
  <c r="Q508" i="2"/>
  <c r="Q509" i="2"/>
  <c r="Q510" i="2"/>
  <c r="Q511" i="2"/>
  <c r="Q512" i="2"/>
  <c r="Q513" i="2"/>
  <c r="Q514" i="2"/>
  <c r="Q515" i="2"/>
  <c r="Q516" i="2"/>
  <c r="Q517" i="2"/>
  <c r="Q518" i="2"/>
  <c r="Q519" i="2"/>
  <c r="Q520" i="2"/>
  <c r="Q521" i="2"/>
  <c r="Q522" i="2"/>
  <c r="Q523" i="2"/>
  <c r="Q524" i="2"/>
  <c r="Q525" i="2"/>
  <c r="Q526" i="2"/>
  <c r="Q527" i="2"/>
  <c r="Q528" i="2"/>
  <c r="Q529" i="2"/>
  <c r="Q530" i="2"/>
  <c r="Q531" i="2"/>
  <c r="Q532" i="2"/>
  <c r="Q533" i="2"/>
  <c r="Q534" i="2"/>
  <c r="Q535" i="2"/>
  <c r="Q536" i="2"/>
  <c r="Q537" i="2"/>
  <c r="Q538" i="2"/>
  <c r="Q539" i="2"/>
  <c r="Q540" i="2"/>
  <c r="Q541" i="2"/>
  <c r="Q542" i="2"/>
  <c r="Q543" i="2"/>
  <c r="Q544" i="2"/>
  <c r="Q545" i="2"/>
  <c r="Q546" i="2"/>
  <c r="Q547" i="2"/>
  <c r="Q548" i="2"/>
  <c r="Q549" i="2"/>
  <c r="Q550" i="2"/>
  <c r="Q551" i="2"/>
  <c r="Q552" i="2"/>
  <c r="Q553" i="2"/>
  <c r="Q554" i="2"/>
  <c r="Q555" i="2"/>
  <c r="Q556" i="2"/>
  <c r="Q557" i="2"/>
  <c r="Q558" i="2"/>
  <c r="Q559" i="2"/>
  <c r="Q560" i="2"/>
  <c r="Q561" i="2"/>
  <c r="Q562" i="2"/>
  <c r="Q563" i="2"/>
  <c r="Q564" i="2"/>
  <c r="Q565" i="2"/>
  <c r="Q566" i="2"/>
  <c r="Q567" i="2"/>
  <c r="Q568" i="2"/>
  <c r="Q569" i="2"/>
  <c r="Q570" i="2"/>
  <c r="Q571" i="2"/>
  <c r="Q572" i="2"/>
  <c r="Q573" i="2"/>
  <c r="Q574" i="2"/>
  <c r="Q575" i="2"/>
  <c r="Q576" i="2"/>
  <c r="Q577" i="2"/>
  <c r="Q578" i="2"/>
  <c r="Q579" i="2"/>
  <c r="Q580" i="2"/>
  <c r="Q581" i="2"/>
  <c r="Q582" i="2"/>
  <c r="Q583" i="2"/>
  <c r="Q584" i="2"/>
  <c r="Q585" i="2"/>
  <c r="Q586" i="2"/>
  <c r="Q587" i="2"/>
  <c r="Q588" i="2"/>
  <c r="Q589" i="2"/>
  <c r="Q590" i="2"/>
  <c r="Q591" i="2"/>
  <c r="Q592" i="2"/>
  <c r="Q593" i="2"/>
  <c r="Q594" i="2"/>
  <c r="Q595" i="2"/>
  <c r="Q596" i="2"/>
  <c r="Q597" i="2"/>
  <c r="Q598" i="2"/>
  <c r="Q599" i="2"/>
  <c r="Q600" i="2"/>
  <c r="Q601" i="2"/>
  <c r="Q602" i="2"/>
  <c r="Q603" i="2"/>
  <c r="Q604" i="2"/>
  <c r="Q605" i="2"/>
  <c r="Q606" i="2"/>
  <c r="Q607" i="2"/>
  <c r="Q608" i="2"/>
  <c r="Q609" i="2"/>
  <c r="Q610" i="2"/>
  <c r="Q611" i="2"/>
  <c r="Q612" i="2"/>
  <c r="Q613" i="2"/>
  <c r="Q614" i="2"/>
  <c r="Q615" i="2"/>
  <c r="Q616" i="2"/>
  <c r="Q617" i="2"/>
  <c r="Q618" i="2"/>
  <c r="Q619" i="2"/>
  <c r="Q620" i="2"/>
  <c r="Q621" i="2"/>
  <c r="Q622" i="2"/>
  <c r="Q623" i="2"/>
  <c r="Q624" i="2"/>
  <c r="Q625" i="2"/>
  <c r="Q626" i="2"/>
  <c r="Q627" i="2"/>
  <c r="Q628" i="2"/>
  <c r="Q629" i="2"/>
  <c r="Q630" i="2"/>
  <c r="Q631" i="2"/>
  <c r="Q632" i="2"/>
  <c r="Q633" i="2"/>
  <c r="Q634" i="2"/>
  <c r="Q635" i="2"/>
  <c r="Q636" i="2"/>
  <c r="Q637" i="2"/>
  <c r="Q638" i="2"/>
  <c r="Q639" i="2"/>
  <c r="Q640" i="2"/>
  <c r="Q641" i="2"/>
  <c r="Q642" i="2"/>
  <c r="Q643" i="2"/>
  <c r="Q644" i="2"/>
  <c r="Q645" i="2"/>
  <c r="Q646" i="2"/>
  <c r="Q647" i="2"/>
  <c r="Q648" i="2"/>
  <c r="Q3" i="2"/>
  <c r="X4" i="2"/>
  <c r="X5" i="2"/>
  <c r="X6" i="2"/>
  <c r="X7" i="2"/>
  <c r="X8" i="2"/>
  <c r="X9" i="2"/>
  <c r="X10" i="2"/>
  <c r="X11" i="2"/>
  <c r="X12" i="2"/>
  <c r="X13" i="2"/>
  <c r="X14" i="2"/>
  <c r="X15" i="2"/>
  <c r="X16" i="2"/>
  <c r="X17" i="2"/>
  <c r="X18" i="2"/>
  <c r="X19" i="2"/>
  <c r="X20" i="2"/>
  <c r="X21" i="2"/>
  <c r="X22" i="2"/>
  <c r="X23" i="2"/>
  <c r="X24" i="2"/>
  <c r="X25" i="2"/>
  <c r="X26" i="2"/>
  <c r="X27" i="2"/>
  <c r="X28" i="2"/>
  <c r="X29" i="2"/>
  <c r="X30" i="2"/>
  <c r="X31" i="2"/>
  <c r="X32" i="2"/>
  <c r="X33" i="2"/>
  <c r="X34" i="2"/>
  <c r="X35" i="2"/>
  <c r="X36" i="2"/>
  <c r="X37" i="2"/>
  <c r="X38" i="2"/>
  <c r="X39" i="2"/>
  <c r="X40" i="2"/>
  <c r="X41" i="2"/>
  <c r="X42" i="2"/>
  <c r="X43" i="2"/>
  <c r="X44" i="2"/>
  <c r="X45" i="2"/>
  <c r="X46" i="2"/>
  <c r="X47" i="2"/>
  <c r="X48" i="2"/>
  <c r="X49" i="2"/>
  <c r="X50" i="2"/>
  <c r="X51" i="2"/>
  <c r="X52" i="2"/>
  <c r="X53" i="2"/>
  <c r="X54" i="2"/>
  <c r="X55" i="2"/>
  <c r="X56" i="2"/>
  <c r="X57" i="2"/>
  <c r="X58" i="2"/>
  <c r="X59" i="2"/>
  <c r="X60" i="2"/>
  <c r="X61" i="2"/>
  <c r="X62" i="2"/>
  <c r="X63" i="2"/>
  <c r="X64" i="2"/>
  <c r="X65" i="2"/>
  <c r="X66" i="2"/>
  <c r="X67" i="2"/>
  <c r="X68" i="2"/>
  <c r="X69" i="2"/>
  <c r="X70" i="2"/>
  <c r="X71" i="2"/>
  <c r="X72" i="2"/>
  <c r="X73" i="2"/>
  <c r="X74" i="2"/>
  <c r="X75" i="2"/>
  <c r="X76" i="2"/>
  <c r="X77" i="2"/>
  <c r="X78" i="2"/>
  <c r="X79" i="2"/>
  <c r="X80" i="2"/>
  <c r="X81" i="2"/>
  <c r="X82" i="2"/>
  <c r="X83" i="2"/>
  <c r="X84" i="2"/>
  <c r="X85" i="2"/>
  <c r="X86" i="2"/>
  <c r="X87" i="2"/>
  <c r="X88" i="2"/>
  <c r="X89" i="2"/>
  <c r="X90" i="2"/>
  <c r="X91" i="2"/>
  <c r="X92" i="2"/>
  <c r="X93" i="2"/>
  <c r="X94" i="2"/>
  <c r="X95" i="2"/>
  <c r="X96" i="2"/>
  <c r="X97" i="2"/>
  <c r="X98" i="2"/>
  <c r="X99" i="2"/>
  <c r="X100" i="2"/>
  <c r="X101" i="2"/>
  <c r="X102" i="2"/>
  <c r="X103" i="2"/>
  <c r="X104" i="2"/>
  <c r="X105" i="2"/>
  <c r="X106" i="2"/>
  <c r="X107" i="2"/>
  <c r="X108" i="2"/>
  <c r="X109" i="2"/>
  <c r="X110" i="2"/>
  <c r="X111" i="2"/>
  <c r="X112" i="2"/>
  <c r="X113" i="2"/>
  <c r="X114" i="2"/>
  <c r="X115" i="2"/>
  <c r="X116" i="2"/>
  <c r="X117" i="2"/>
  <c r="X118" i="2"/>
  <c r="X119" i="2"/>
  <c r="X120" i="2"/>
  <c r="X121" i="2"/>
  <c r="X122" i="2"/>
  <c r="X123" i="2"/>
  <c r="X124" i="2"/>
  <c r="X125" i="2"/>
  <c r="X126" i="2"/>
  <c r="X127" i="2"/>
  <c r="X128" i="2"/>
  <c r="X129" i="2"/>
  <c r="X130" i="2"/>
  <c r="X131" i="2"/>
  <c r="X132" i="2"/>
  <c r="X133" i="2"/>
  <c r="X134" i="2"/>
  <c r="X135" i="2"/>
  <c r="X136" i="2"/>
  <c r="X137" i="2"/>
  <c r="X138" i="2"/>
  <c r="X139" i="2"/>
  <c r="X140" i="2"/>
  <c r="X141" i="2"/>
  <c r="X142" i="2"/>
  <c r="X143" i="2"/>
  <c r="X144" i="2"/>
  <c r="X145" i="2"/>
  <c r="X146" i="2"/>
  <c r="X147" i="2"/>
  <c r="X148" i="2"/>
  <c r="X149" i="2"/>
  <c r="X150" i="2"/>
  <c r="X151" i="2"/>
  <c r="X152" i="2"/>
  <c r="X153" i="2"/>
  <c r="X154" i="2"/>
  <c r="X155" i="2"/>
  <c r="X156" i="2"/>
  <c r="X157" i="2"/>
  <c r="X158" i="2"/>
  <c r="X159" i="2"/>
  <c r="X160" i="2"/>
  <c r="X161" i="2"/>
  <c r="X162" i="2"/>
  <c r="X163" i="2"/>
  <c r="X164" i="2"/>
  <c r="X165" i="2"/>
  <c r="X166" i="2"/>
  <c r="X167" i="2"/>
  <c r="X168" i="2"/>
  <c r="X169" i="2"/>
  <c r="X170" i="2"/>
  <c r="X171" i="2"/>
  <c r="X172" i="2"/>
  <c r="X173" i="2"/>
  <c r="X174" i="2"/>
  <c r="X175" i="2"/>
  <c r="X176" i="2"/>
  <c r="X177" i="2"/>
  <c r="X178" i="2"/>
  <c r="X179" i="2"/>
  <c r="X180" i="2"/>
  <c r="X181" i="2"/>
  <c r="X182" i="2"/>
  <c r="X183" i="2"/>
  <c r="X184" i="2"/>
  <c r="X185" i="2"/>
  <c r="X186" i="2"/>
  <c r="X187" i="2"/>
  <c r="X188" i="2"/>
  <c r="X189" i="2"/>
  <c r="X190" i="2"/>
  <c r="X191" i="2"/>
  <c r="X192" i="2"/>
  <c r="X193" i="2"/>
  <c r="X194" i="2"/>
  <c r="X195" i="2"/>
  <c r="X196" i="2"/>
  <c r="X197" i="2"/>
  <c r="X198" i="2"/>
  <c r="X199" i="2"/>
  <c r="X200" i="2"/>
  <c r="X201" i="2"/>
  <c r="X202" i="2"/>
  <c r="X203" i="2"/>
  <c r="X204" i="2"/>
  <c r="X205" i="2"/>
  <c r="X206" i="2"/>
  <c r="X207" i="2"/>
  <c r="X208" i="2"/>
  <c r="X209" i="2"/>
  <c r="X210" i="2"/>
  <c r="X211" i="2"/>
  <c r="X212" i="2"/>
  <c r="X213" i="2"/>
  <c r="X214" i="2"/>
  <c r="X215" i="2"/>
  <c r="X216" i="2"/>
  <c r="X217" i="2"/>
  <c r="X218" i="2"/>
  <c r="X219" i="2"/>
  <c r="X220" i="2"/>
  <c r="X221" i="2"/>
  <c r="X222" i="2"/>
  <c r="X223" i="2"/>
  <c r="X224" i="2"/>
  <c r="X225" i="2"/>
  <c r="X226" i="2"/>
  <c r="X227" i="2"/>
  <c r="X228" i="2"/>
  <c r="X229" i="2"/>
  <c r="X230" i="2"/>
  <c r="X231" i="2"/>
  <c r="X232" i="2"/>
  <c r="X233" i="2"/>
  <c r="X234" i="2"/>
  <c r="X235" i="2"/>
  <c r="X236" i="2"/>
  <c r="X237" i="2"/>
  <c r="X238" i="2"/>
  <c r="X239" i="2"/>
  <c r="X240" i="2"/>
  <c r="X241" i="2"/>
  <c r="X242" i="2"/>
  <c r="X243" i="2"/>
  <c r="X244" i="2"/>
  <c r="X245" i="2"/>
  <c r="X246" i="2"/>
  <c r="X247" i="2"/>
  <c r="X248" i="2"/>
  <c r="X249" i="2"/>
  <c r="X250" i="2"/>
  <c r="X251" i="2"/>
  <c r="X252" i="2"/>
  <c r="X253" i="2"/>
  <c r="X254" i="2"/>
  <c r="X255" i="2"/>
  <c r="X256" i="2"/>
  <c r="X257" i="2"/>
  <c r="X258" i="2"/>
  <c r="X259" i="2"/>
  <c r="X260" i="2"/>
  <c r="X261" i="2"/>
  <c r="X262" i="2"/>
  <c r="X263" i="2"/>
  <c r="X264" i="2"/>
  <c r="X265" i="2"/>
  <c r="X266" i="2"/>
  <c r="X267" i="2"/>
  <c r="X268" i="2"/>
  <c r="X269" i="2"/>
  <c r="X270" i="2"/>
  <c r="X271" i="2"/>
  <c r="X272" i="2"/>
  <c r="X273" i="2"/>
  <c r="X274" i="2"/>
  <c r="X275" i="2"/>
  <c r="X276" i="2"/>
  <c r="X277" i="2"/>
  <c r="X278" i="2"/>
  <c r="X279" i="2"/>
  <c r="X280" i="2"/>
  <c r="X281" i="2"/>
  <c r="X282" i="2"/>
  <c r="X283" i="2"/>
  <c r="X284" i="2"/>
  <c r="X285" i="2"/>
  <c r="X286" i="2"/>
  <c r="X287" i="2"/>
  <c r="X288" i="2"/>
  <c r="X289" i="2"/>
  <c r="X290" i="2"/>
  <c r="X291" i="2"/>
  <c r="X292" i="2"/>
  <c r="X293" i="2"/>
  <c r="X294" i="2"/>
  <c r="X295" i="2"/>
  <c r="X296" i="2"/>
  <c r="X297" i="2"/>
  <c r="X298" i="2"/>
  <c r="X299" i="2"/>
  <c r="X300" i="2"/>
  <c r="X301" i="2"/>
  <c r="X302" i="2"/>
  <c r="X303" i="2"/>
  <c r="X304" i="2"/>
  <c r="X305" i="2"/>
  <c r="X306" i="2"/>
  <c r="X307" i="2"/>
  <c r="X308" i="2"/>
  <c r="X309" i="2"/>
  <c r="X310" i="2"/>
  <c r="X311" i="2"/>
  <c r="X312" i="2"/>
  <c r="X313" i="2"/>
  <c r="X314" i="2"/>
  <c r="X315" i="2"/>
  <c r="X316" i="2"/>
  <c r="X317" i="2"/>
  <c r="X318" i="2"/>
  <c r="X319" i="2"/>
  <c r="X320" i="2"/>
  <c r="X321" i="2"/>
  <c r="X322" i="2"/>
  <c r="X323" i="2"/>
  <c r="X324" i="2"/>
  <c r="X325" i="2"/>
  <c r="X326" i="2"/>
  <c r="X327" i="2"/>
  <c r="X328" i="2"/>
  <c r="X329" i="2"/>
  <c r="X330" i="2"/>
  <c r="X331" i="2"/>
  <c r="X332" i="2"/>
  <c r="X333" i="2"/>
  <c r="X334" i="2"/>
  <c r="X335" i="2"/>
  <c r="X336" i="2"/>
  <c r="X337" i="2"/>
  <c r="X338" i="2"/>
  <c r="X339" i="2"/>
  <c r="X340" i="2"/>
  <c r="X341" i="2"/>
  <c r="X342" i="2"/>
  <c r="X343" i="2"/>
  <c r="X344" i="2"/>
  <c r="X345" i="2"/>
  <c r="X346" i="2"/>
  <c r="X347" i="2"/>
  <c r="X348" i="2"/>
  <c r="X349" i="2"/>
  <c r="X350" i="2"/>
  <c r="X351" i="2"/>
  <c r="X352" i="2"/>
  <c r="X353" i="2"/>
  <c r="X354" i="2"/>
  <c r="X355" i="2"/>
  <c r="X356" i="2"/>
  <c r="X357" i="2"/>
  <c r="X358" i="2"/>
  <c r="X359" i="2"/>
  <c r="X360" i="2"/>
  <c r="X361" i="2"/>
  <c r="X362" i="2"/>
  <c r="X363" i="2"/>
  <c r="X364" i="2"/>
  <c r="X365" i="2"/>
  <c r="X366" i="2"/>
  <c r="X367" i="2"/>
  <c r="X368" i="2"/>
  <c r="X369" i="2"/>
  <c r="X370" i="2"/>
  <c r="X371" i="2"/>
  <c r="X372" i="2"/>
  <c r="X373" i="2"/>
  <c r="X374" i="2"/>
  <c r="X375" i="2"/>
  <c r="X376" i="2"/>
  <c r="X377" i="2"/>
  <c r="X378" i="2"/>
  <c r="X379" i="2"/>
  <c r="X380" i="2"/>
  <c r="X381" i="2"/>
  <c r="X382" i="2"/>
  <c r="X383" i="2"/>
  <c r="X384" i="2"/>
  <c r="X385" i="2"/>
  <c r="X386" i="2"/>
  <c r="X387" i="2"/>
  <c r="X388" i="2"/>
  <c r="X389" i="2"/>
  <c r="X390" i="2"/>
  <c r="X391" i="2"/>
  <c r="X392" i="2"/>
  <c r="X393" i="2"/>
  <c r="X394" i="2"/>
  <c r="X395" i="2"/>
  <c r="X396" i="2"/>
  <c r="X397" i="2"/>
  <c r="X398" i="2"/>
  <c r="X399" i="2"/>
  <c r="X400" i="2"/>
  <c r="X401" i="2"/>
  <c r="X402" i="2"/>
  <c r="X403" i="2"/>
  <c r="X404" i="2"/>
  <c r="X405" i="2"/>
  <c r="X406" i="2"/>
  <c r="X407" i="2"/>
  <c r="X408" i="2"/>
  <c r="X409" i="2"/>
  <c r="X410" i="2"/>
  <c r="X411" i="2"/>
  <c r="X412" i="2"/>
  <c r="X413" i="2"/>
  <c r="X414" i="2"/>
  <c r="X415" i="2"/>
  <c r="X416" i="2"/>
  <c r="X417" i="2"/>
  <c r="X418" i="2"/>
  <c r="X419" i="2"/>
  <c r="X420" i="2"/>
  <c r="X421" i="2"/>
  <c r="X422" i="2"/>
  <c r="X423" i="2"/>
  <c r="X424" i="2"/>
  <c r="X425" i="2"/>
  <c r="X426" i="2"/>
  <c r="X427" i="2"/>
  <c r="X428" i="2"/>
  <c r="X429" i="2"/>
  <c r="X430" i="2"/>
  <c r="X431" i="2"/>
  <c r="X432" i="2"/>
  <c r="X433" i="2"/>
  <c r="X434" i="2"/>
  <c r="X435" i="2"/>
  <c r="X436" i="2"/>
  <c r="X437" i="2"/>
  <c r="X438" i="2"/>
  <c r="X439" i="2"/>
  <c r="X440" i="2"/>
  <c r="X441" i="2"/>
  <c r="X442" i="2"/>
  <c r="X443" i="2"/>
  <c r="X444" i="2"/>
  <c r="X445" i="2"/>
  <c r="X446" i="2"/>
  <c r="X447" i="2"/>
  <c r="X448" i="2"/>
  <c r="X449" i="2"/>
  <c r="X450" i="2"/>
  <c r="X451" i="2"/>
  <c r="X452" i="2"/>
  <c r="X453" i="2"/>
  <c r="X454" i="2"/>
  <c r="X455" i="2"/>
  <c r="X456" i="2"/>
  <c r="X457" i="2"/>
  <c r="X458" i="2"/>
  <c r="X459" i="2"/>
  <c r="X460" i="2"/>
  <c r="X461" i="2"/>
  <c r="X462" i="2"/>
  <c r="X463" i="2"/>
  <c r="X464" i="2"/>
  <c r="X465" i="2"/>
  <c r="X466" i="2"/>
  <c r="X467" i="2"/>
  <c r="X468" i="2"/>
  <c r="X469" i="2"/>
  <c r="X470" i="2"/>
  <c r="X471" i="2"/>
  <c r="X472" i="2"/>
  <c r="X473" i="2"/>
  <c r="X474" i="2"/>
  <c r="X475" i="2"/>
  <c r="X476" i="2"/>
  <c r="X477" i="2"/>
  <c r="X478" i="2"/>
  <c r="X479" i="2"/>
  <c r="X480" i="2"/>
  <c r="X481" i="2"/>
  <c r="X482" i="2"/>
  <c r="X483" i="2"/>
  <c r="X484" i="2"/>
  <c r="X485" i="2"/>
  <c r="X486" i="2"/>
  <c r="X487" i="2"/>
  <c r="X488" i="2"/>
  <c r="X489" i="2"/>
  <c r="X490" i="2"/>
  <c r="X491" i="2"/>
  <c r="X492" i="2"/>
  <c r="X493" i="2"/>
  <c r="X494" i="2"/>
  <c r="X495" i="2"/>
  <c r="X496" i="2"/>
  <c r="X497" i="2"/>
  <c r="X498" i="2"/>
  <c r="X499" i="2"/>
  <c r="X500" i="2"/>
  <c r="X501" i="2"/>
  <c r="X502" i="2"/>
  <c r="X503" i="2"/>
  <c r="X504" i="2"/>
  <c r="X505" i="2"/>
  <c r="X506" i="2"/>
  <c r="X507" i="2"/>
  <c r="X508" i="2"/>
  <c r="X509" i="2"/>
  <c r="X510" i="2"/>
  <c r="X511" i="2"/>
  <c r="X512" i="2"/>
  <c r="X513" i="2"/>
  <c r="X514" i="2"/>
  <c r="X515" i="2"/>
  <c r="X516" i="2"/>
  <c r="X517" i="2"/>
  <c r="X518" i="2"/>
  <c r="X519" i="2"/>
  <c r="X520" i="2"/>
  <c r="X521" i="2"/>
  <c r="X522" i="2"/>
  <c r="X523" i="2"/>
  <c r="X524" i="2"/>
  <c r="X525" i="2"/>
  <c r="X526" i="2"/>
  <c r="X527" i="2"/>
  <c r="X528" i="2"/>
  <c r="X529" i="2"/>
  <c r="X530" i="2"/>
  <c r="X531" i="2"/>
  <c r="X532" i="2"/>
  <c r="X533" i="2"/>
  <c r="X534" i="2"/>
  <c r="X535" i="2"/>
  <c r="X536" i="2"/>
  <c r="X537" i="2"/>
  <c r="X538" i="2"/>
  <c r="X539" i="2"/>
  <c r="X540" i="2"/>
  <c r="X541" i="2"/>
  <c r="X542" i="2"/>
  <c r="X543" i="2"/>
  <c r="X544" i="2"/>
  <c r="X545" i="2"/>
  <c r="X546" i="2"/>
  <c r="X547" i="2"/>
  <c r="X548" i="2"/>
  <c r="X549" i="2"/>
  <c r="X550" i="2"/>
  <c r="X551" i="2"/>
  <c r="X552" i="2"/>
  <c r="X553" i="2"/>
  <c r="X554" i="2"/>
  <c r="X555" i="2"/>
  <c r="X556" i="2"/>
  <c r="X557" i="2"/>
  <c r="X558" i="2"/>
  <c r="X559" i="2"/>
  <c r="X560" i="2"/>
  <c r="X561" i="2"/>
  <c r="X562" i="2"/>
  <c r="X563" i="2"/>
  <c r="X564" i="2"/>
  <c r="X565" i="2"/>
  <c r="X566" i="2"/>
  <c r="X567" i="2"/>
  <c r="X568" i="2"/>
  <c r="X569" i="2"/>
  <c r="X570" i="2"/>
  <c r="X571" i="2"/>
  <c r="X572" i="2"/>
  <c r="X573" i="2"/>
  <c r="X574" i="2"/>
  <c r="X575" i="2"/>
  <c r="X576" i="2"/>
  <c r="X577" i="2"/>
  <c r="X578" i="2"/>
  <c r="X579" i="2"/>
  <c r="X580" i="2"/>
  <c r="X581" i="2"/>
  <c r="X582" i="2"/>
  <c r="X583" i="2"/>
  <c r="X584" i="2"/>
  <c r="X585" i="2"/>
  <c r="X586" i="2"/>
  <c r="X587" i="2"/>
  <c r="X588" i="2"/>
  <c r="X589" i="2"/>
  <c r="X590" i="2"/>
  <c r="X591" i="2"/>
  <c r="X592" i="2"/>
  <c r="X593" i="2"/>
  <c r="X594" i="2"/>
  <c r="X595" i="2"/>
  <c r="X596" i="2"/>
  <c r="X597" i="2"/>
  <c r="X598" i="2"/>
  <c r="X599" i="2"/>
  <c r="X600" i="2"/>
  <c r="X601" i="2"/>
  <c r="X602" i="2"/>
  <c r="X603" i="2"/>
  <c r="X604" i="2"/>
  <c r="X605" i="2"/>
  <c r="X606" i="2"/>
  <c r="X607" i="2"/>
  <c r="X608" i="2"/>
  <c r="X609" i="2"/>
  <c r="X610" i="2"/>
  <c r="X611" i="2"/>
  <c r="X612" i="2"/>
  <c r="X613" i="2"/>
  <c r="X614" i="2"/>
  <c r="X615" i="2"/>
  <c r="X616" i="2"/>
  <c r="X617" i="2"/>
  <c r="X618" i="2"/>
  <c r="X619" i="2"/>
  <c r="X620" i="2"/>
  <c r="X621" i="2"/>
  <c r="X622" i="2"/>
  <c r="X623" i="2"/>
  <c r="X624" i="2"/>
  <c r="X625" i="2"/>
  <c r="X626" i="2"/>
  <c r="X627" i="2"/>
  <c r="X628" i="2"/>
  <c r="X629" i="2"/>
  <c r="X630" i="2"/>
  <c r="X631" i="2"/>
  <c r="X632" i="2"/>
  <c r="X633" i="2"/>
  <c r="X634" i="2"/>
  <c r="X635" i="2"/>
  <c r="X636" i="2"/>
  <c r="X637" i="2"/>
  <c r="X638" i="2"/>
  <c r="X639" i="2"/>
  <c r="X640" i="2"/>
  <c r="X641" i="2"/>
  <c r="X642" i="2"/>
  <c r="X643" i="2"/>
  <c r="X644" i="2"/>
  <c r="X645" i="2"/>
  <c r="X646" i="2"/>
  <c r="X647" i="2"/>
  <c r="X648" i="2"/>
  <c r="X3" i="2"/>
  <c r="R6" i="3" l="1"/>
  <c r="S6" i="3" s="1"/>
  <c r="T5" i="3"/>
  <c r="U5" i="3" s="1"/>
  <c r="R7" i="3"/>
  <c r="Y620" i="2"/>
  <c r="Y108" i="2"/>
  <c r="Y364" i="2"/>
  <c r="R5" i="2"/>
  <c r="Y556" i="2"/>
  <c r="Y12" i="2"/>
  <c r="Y492" i="2"/>
  <c r="Y428" i="2"/>
  <c r="Y647" i="2"/>
  <c r="Y28" i="2"/>
  <c r="Y300" i="2"/>
  <c r="Y236" i="2"/>
  <c r="Y172" i="2"/>
  <c r="Y612" i="2"/>
  <c r="Y548" i="2"/>
  <c r="Y484" i="2"/>
  <c r="Y420" i="2"/>
  <c r="Y356" i="2"/>
  <c r="Y292" i="2"/>
  <c r="Y228" i="2"/>
  <c r="Y164" i="2"/>
  <c r="Y100" i="2"/>
  <c r="Y476" i="2"/>
  <c r="Y348" i="2"/>
  <c r="Y220" i="2"/>
  <c r="Y596" i="2"/>
  <c r="Y532" i="2"/>
  <c r="Y468" i="2"/>
  <c r="Y404" i="2"/>
  <c r="Y340" i="2"/>
  <c r="Y276" i="2"/>
  <c r="Y212" i="2"/>
  <c r="Y148" i="2"/>
  <c r="Y84" i="2"/>
  <c r="Y604" i="2"/>
  <c r="Y412" i="2"/>
  <c r="Y284" i="2"/>
  <c r="Y92" i="2"/>
  <c r="Y588" i="2"/>
  <c r="Y524" i="2"/>
  <c r="Y460" i="2"/>
  <c r="Y396" i="2"/>
  <c r="Y332" i="2"/>
  <c r="Y268" i="2"/>
  <c r="Y204" i="2"/>
  <c r="Y140" i="2"/>
  <c r="Y76" i="2"/>
  <c r="Y540" i="2"/>
  <c r="Y156" i="2"/>
  <c r="Y644" i="2"/>
  <c r="Y580" i="2"/>
  <c r="Y516" i="2"/>
  <c r="Y452" i="2"/>
  <c r="Y388" i="2"/>
  <c r="Y324" i="2"/>
  <c r="Y260" i="2"/>
  <c r="Y196" i="2"/>
  <c r="Y132" i="2"/>
  <c r="Y68" i="2"/>
  <c r="Y636" i="2"/>
  <c r="Y572" i="2"/>
  <c r="Y508" i="2"/>
  <c r="Y444" i="2"/>
  <c r="Y380" i="2"/>
  <c r="Y316" i="2"/>
  <c r="Y252" i="2"/>
  <c r="Y188" i="2"/>
  <c r="Y124" i="2"/>
  <c r="Y5" i="2"/>
  <c r="Y13" i="2"/>
  <c r="Y21" i="2"/>
  <c r="Y29" i="2"/>
  <c r="Y37" i="2"/>
  <c r="Y45" i="2"/>
  <c r="Y53" i="2"/>
  <c r="Y61" i="2"/>
  <c r="Y69" i="2"/>
  <c r="Y77" i="2"/>
  <c r="Y85" i="2"/>
  <c r="Y93" i="2"/>
  <c r="Y101" i="2"/>
  <c r="Y109" i="2"/>
  <c r="Y117" i="2"/>
  <c r="Y125" i="2"/>
  <c r="Y133" i="2"/>
  <c r="Y141" i="2"/>
  <c r="Y149" i="2"/>
  <c r="Y157" i="2"/>
  <c r="Y165" i="2"/>
  <c r="Y173" i="2"/>
  <c r="Y181" i="2"/>
  <c r="Y189" i="2"/>
  <c r="Y197" i="2"/>
  <c r="Y205" i="2"/>
  <c r="Y213" i="2"/>
  <c r="Y221" i="2"/>
  <c r="Y229" i="2"/>
  <c r="Y237" i="2"/>
  <c r="Y245" i="2"/>
  <c r="Y253" i="2"/>
  <c r="Y261" i="2"/>
  <c r="Y269" i="2"/>
  <c r="Y277" i="2"/>
  <c r="Y285" i="2"/>
  <c r="Y293" i="2"/>
  <c r="Y301" i="2"/>
  <c r="Y309" i="2"/>
  <c r="Y317" i="2"/>
  <c r="Y325" i="2"/>
  <c r="Y333" i="2"/>
  <c r="Y341" i="2"/>
  <c r="Y349" i="2"/>
  <c r="Y357" i="2"/>
  <c r="Y365" i="2"/>
  <c r="Y373" i="2"/>
  <c r="Y381" i="2"/>
  <c r="Y389" i="2"/>
  <c r="Y397" i="2"/>
  <c r="Y405" i="2"/>
  <c r="Y413" i="2"/>
  <c r="Y421" i="2"/>
  <c r="Y429" i="2"/>
  <c r="Y437" i="2"/>
  <c r="Y445" i="2"/>
  <c r="Y453" i="2"/>
  <c r="Y461" i="2"/>
  <c r="Y469" i="2"/>
  <c r="Y477" i="2"/>
  <c r="Y485" i="2"/>
  <c r="Y493" i="2"/>
  <c r="Y501" i="2"/>
  <c r="Y509" i="2"/>
  <c r="Y517" i="2"/>
  <c r="Y525" i="2"/>
  <c r="Y533" i="2"/>
  <c r="Y541" i="2"/>
  <c r="Y549" i="2"/>
  <c r="Y557" i="2"/>
  <c r="Y565" i="2"/>
  <c r="Y573" i="2"/>
  <c r="Y581" i="2"/>
  <c r="Y589" i="2"/>
  <c r="Y597" i="2"/>
  <c r="Y605" i="2"/>
  <c r="Y613" i="2"/>
  <c r="Y621" i="2"/>
  <c r="Y629" i="2"/>
  <c r="Y637" i="2"/>
  <c r="Y645" i="2"/>
  <c r="Y6" i="2"/>
  <c r="Y14" i="2"/>
  <c r="Y22" i="2"/>
  <c r="Y30" i="2"/>
  <c r="Y38" i="2"/>
  <c r="Y46" i="2"/>
  <c r="Y54" i="2"/>
  <c r="Y62" i="2"/>
  <c r="Y70" i="2"/>
  <c r="Y78" i="2"/>
  <c r="Y86" i="2"/>
  <c r="Y94" i="2"/>
  <c r="Y102" i="2"/>
  <c r="Y110" i="2"/>
  <c r="Y118" i="2"/>
  <c r="Y126" i="2"/>
  <c r="Y134" i="2"/>
  <c r="Y142" i="2"/>
  <c r="Y150" i="2"/>
  <c r="Y158" i="2"/>
  <c r="Y166" i="2"/>
  <c r="Y174" i="2"/>
  <c r="Y182" i="2"/>
  <c r="Y190" i="2"/>
  <c r="Y198" i="2"/>
  <c r="Y206" i="2"/>
  <c r="Y214" i="2"/>
  <c r="Y222" i="2"/>
  <c r="Y230" i="2"/>
  <c r="Y238" i="2"/>
  <c r="Y246" i="2"/>
  <c r="Y254" i="2"/>
  <c r="Y262" i="2"/>
  <c r="Y270" i="2"/>
  <c r="Y278" i="2"/>
  <c r="Y286" i="2"/>
  <c r="Y294" i="2"/>
  <c r="Y302" i="2"/>
  <c r="Y310" i="2"/>
  <c r="Y318" i="2"/>
  <c r="Y326" i="2"/>
  <c r="Y334" i="2"/>
  <c r="Y342" i="2"/>
  <c r="Y350" i="2"/>
  <c r="Y358" i="2"/>
  <c r="Y366" i="2"/>
  <c r="Y374" i="2"/>
  <c r="Y382" i="2"/>
  <c r="Y390" i="2"/>
  <c r="Y398" i="2"/>
  <c r="Y406" i="2"/>
  <c r="Y414" i="2"/>
  <c r="Y422" i="2"/>
  <c r="Y430" i="2"/>
  <c r="Y438" i="2"/>
  <c r="Y446" i="2"/>
  <c r="Y454" i="2"/>
  <c r="Y462" i="2"/>
  <c r="Y470" i="2"/>
  <c r="Y478" i="2"/>
  <c r="Y486" i="2"/>
  <c r="Y494" i="2"/>
  <c r="Y502" i="2"/>
  <c r="Y510" i="2"/>
  <c r="Y518" i="2"/>
  <c r="Y526" i="2"/>
  <c r="Y534" i="2"/>
  <c r="Y542" i="2"/>
  <c r="Y550" i="2"/>
  <c r="Y558" i="2"/>
  <c r="Y566" i="2"/>
  <c r="Y574" i="2"/>
  <c r="Y582" i="2"/>
  <c r="Y590" i="2"/>
  <c r="Y598" i="2"/>
  <c r="Y606" i="2"/>
  <c r="Y614" i="2"/>
  <c r="Y622" i="2"/>
  <c r="Y630" i="2"/>
  <c r="Y638" i="2"/>
  <c r="Y646" i="2"/>
  <c r="Y7" i="2"/>
  <c r="Y15" i="2"/>
  <c r="Y23" i="2"/>
  <c r="Y31" i="2"/>
  <c r="Y39" i="2"/>
  <c r="Y47" i="2"/>
  <c r="Y55" i="2"/>
  <c r="Y63" i="2"/>
  <c r="Y71" i="2"/>
  <c r="Y79" i="2"/>
  <c r="Y87" i="2"/>
  <c r="Y95" i="2"/>
  <c r="Y103" i="2"/>
  <c r="Y111" i="2"/>
  <c r="Y119" i="2"/>
  <c r="Y127" i="2"/>
  <c r="Y135" i="2"/>
  <c r="Y143" i="2"/>
  <c r="Y151" i="2"/>
  <c r="Y159" i="2"/>
  <c r="Y167" i="2"/>
  <c r="Y175" i="2"/>
  <c r="Y183" i="2"/>
  <c r="Y191" i="2"/>
  <c r="Y199" i="2"/>
  <c r="Y207" i="2"/>
  <c r="Y215" i="2"/>
  <c r="Y223" i="2"/>
  <c r="Y231" i="2"/>
  <c r="Y239" i="2"/>
  <c r="Y247" i="2"/>
  <c r="Y255" i="2"/>
  <c r="Y263" i="2"/>
  <c r="Y271" i="2"/>
  <c r="Y279" i="2"/>
  <c r="Y287" i="2"/>
  <c r="Y295" i="2"/>
  <c r="Y303" i="2"/>
  <c r="Y311" i="2"/>
  <c r="Y319" i="2"/>
  <c r="Y327" i="2"/>
  <c r="Y335" i="2"/>
  <c r="Y343" i="2"/>
  <c r="Y351" i="2"/>
  <c r="Y359" i="2"/>
  <c r="Y367" i="2"/>
  <c r="Y375" i="2"/>
  <c r="Y383" i="2"/>
  <c r="Y391" i="2"/>
  <c r="Y399" i="2"/>
  <c r="Y407" i="2"/>
  <c r="Y415" i="2"/>
  <c r="Y423" i="2"/>
  <c r="Y431" i="2"/>
  <c r="Y439" i="2"/>
  <c r="Y447" i="2"/>
  <c r="Y455" i="2"/>
  <c r="Y463" i="2"/>
  <c r="Y471" i="2"/>
  <c r="Y479" i="2"/>
  <c r="Y487" i="2"/>
  <c r="Y495" i="2"/>
  <c r="Y503" i="2"/>
  <c r="Y511" i="2"/>
  <c r="Y519" i="2"/>
  <c r="Y527" i="2"/>
  <c r="Y535" i="2"/>
  <c r="Y543" i="2"/>
  <c r="Y551" i="2"/>
  <c r="Y559" i="2"/>
  <c r="Y567" i="2"/>
  <c r="Y575" i="2"/>
  <c r="Y583" i="2"/>
  <c r="Y591" i="2"/>
  <c r="Y599" i="2"/>
  <c r="Y607" i="2"/>
  <c r="Y615" i="2"/>
  <c r="Y623" i="2"/>
  <c r="Y631" i="2"/>
  <c r="Y639" i="2"/>
  <c r="Y648" i="2"/>
  <c r="Y8" i="2"/>
  <c r="Y16" i="2"/>
  <c r="Y24" i="2"/>
  <c r="Y32" i="2"/>
  <c r="Y40" i="2"/>
  <c r="Y48" i="2"/>
  <c r="Y56" i="2"/>
  <c r="Y64" i="2"/>
  <c r="Y72" i="2"/>
  <c r="Y80" i="2"/>
  <c r="Y88" i="2"/>
  <c r="Y96" i="2"/>
  <c r="Y104" i="2"/>
  <c r="Y112" i="2"/>
  <c r="Y120" i="2"/>
  <c r="Y128" i="2"/>
  <c r="Y136" i="2"/>
  <c r="Y144" i="2"/>
  <c r="Y152" i="2"/>
  <c r="Y160" i="2"/>
  <c r="Y168" i="2"/>
  <c r="Y176" i="2"/>
  <c r="Y184" i="2"/>
  <c r="Y192" i="2"/>
  <c r="Y200" i="2"/>
  <c r="Y208" i="2"/>
  <c r="Y216" i="2"/>
  <c r="Y224" i="2"/>
  <c r="Y232" i="2"/>
  <c r="Y240" i="2"/>
  <c r="Y248" i="2"/>
  <c r="Y256" i="2"/>
  <c r="Y264" i="2"/>
  <c r="Y272" i="2"/>
  <c r="Y280" i="2"/>
  <c r="Y288" i="2"/>
  <c r="Y296" i="2"/>
  <c r="Y304" i="2"/>
  <c r="Y312" i="2"/>
  <c r="Y320" i="2"/>
  <c r="Y328" i="2"/>
  <c r="Y336" i="2"/>
  <c r="Y344" i="2"/>
  <c r="Y352" i="2"/>
  <c r="Y360" i="2"/>
  <c r="Y368" i="2"/>
  <c r="Y376" i="2"/>
  <c r="Y384" i="2"/>
  <c r="Y392" i="2"/>
  <c r="Y400" i="2"/>
  <c r="Y408" i="2"/>
  <c r="Y416" i="2"/>
  <c r="Y424" i="2"/>
  <c r="Y432" i="2"/>
  <c r="Y440" i="2"/>
  <c r="Y448" i="2"/>
  <c r="Y456" i="2"/>
  <c r="Y464" i="2"/>
  <c r="Y472" i="2"/>
  <c r="Y480" i="2"/>
  <c r="Y488" i="2"/>
  <c r="Y496" i="2"/>
  <c r="Y504" i="2"/>
  <c r="Y512" i="2"/>
  <c r="Y520" i="2"/>
  <c r="Y528" i="2"/>
  <c r="Y536" i="2"/>
  <c r="Y544" i="2"/>
  <c r="Y552" i="2"/>
  <c r="Y560" i="2"/>
  <c r="Y568" i="2"/>
  <c r="Y576" i="2"/>
  <c r="Y584" i="2"/>
  <c r="Y592" i="2"/>
  <c r="Y600" i="2"/>
  <c r="Y608" i="2"/>
  <c r="Y616" i="2"/>
  <c r="Y624" i="2"/>
  <c r="Y632" i="2"/>
  <c r="Y640" i="2"/>
  <c r="Y4" i="2"/>
  <c r="Y577" i="2"/>
  <c r="Y9" i="2"/>
  <c r="Y17" i="2"/>
  <c r="Y25" i="2"/>
  <c r="Y33" i="2"/>
  <c r="Y41" i="2"/>
  <c r="Y49" i="2"/>
  <c r="Y57" i="2"/>
  <c r="Y65" i="2"/>
  <c r="Y73" i="2"/>
  <c r="Y81" i="2"/>
  <c r="Y89" i="2"/>
  <c r="Y97" i="2"/>
  <c r="Y105" i="2"/>
  <c r="Y113" i="2"/>
  <c r="Y121" i="2"/>
  <c r="Y129" i="2"/>
  <c r="Y137" i="2"/>
  <c r="Y145" i="2"/>
  <c r="Y153" i="2"/>
  <c r="Y161" i="2"/>
  <c r="Y169" i="2"/>
  <c r="Y177" i="2"/>
  <c r="Y185" i="2"/>
  <c r="Y193" i="2"/>
  <c r="Y201" i="2"/>
  <c r="Y209" i="2"/>
  <c r="Y217" i="2"/>
  <c r="Y225" i="2"/>
  <c r="Y233" i="2"/>
  <c r="Y241" i="2"/>
  <c r="Y249" i="2"/>
  <c r="Y257" i="2"/>
  <c r="Y265" i="2"/>
  <c r="Y273" i="2"/>
  <c r="Y281" i="2"/>
  <c r="Y289" i="2"/>
  <c r="Y297" i="2"/>
  <c r="Y305" i="2"/>
  <c r="Y313" i="2"/>
  <c r="Y321" i="2"/>
  <c r="Y329" i="2"/>
  <c r="Y337" i="2"/>
  <c r="Y345" i="2"/>
  <c r="Y353" i="2"/>
  <c r="Y361" i="2"/>
  <c r="Y369" i="2"/>
  <c r="Y377" i="2"/>
  <c r="Y385" i="2"/>
  <c r="Y393" i="2"/>
  <c r="Y401" i="2"/>
  <c r="Y409" i="2"/>
  <c r="Y417" i="2"/>
  <c r="Y425" i="2"/>
  <c r="Y433" i="2"/>
  <c r="Y441" i="2"/>
  <c r="Y449" i="2"/>
  <c r="Y457" i="2"/>
  <c r="Y465" i="2"/>
  <c r="Y473" i="2"/>
  <c r="Y481" i="2"/>
  <c r="Y489" i="2"/>
  <c r="Y497" i="2"/>
  <c r="Y505" i="2"/>
  <c r="Y513" i="2"/>
  <c r="Y521" i="2"/>
  <c r="Y529" i="2"/>
  <c r="Y537" i="2"/>
  <c r="Y545" i="2"/>
  <c r="Y553" i="2"/>
  <c r="Y561" i="2"/>
  <c r="Y569" i="2"/>
  <c r="Y585" i="2"/>
  <c r="Y593" i="2"/>
  <c r="Y601" i="2"/>
  <c r="Y609" i="2"/>
  <c r="Y617" i="2"/>
  <c r="Y625" i="2"/>
  <c r="Y633" i="2"/>
  <c r="Y641" i="2"/>
  <c r="Y10" i="2"/>
  <c r="Y18" i="2"/>
  <c r="Y26" i="2"/>
  <c r="Y34" i="2"/>
  <c r="Y42" i="2"/>
  <c r="Y50" i="2"/>
  <c r="Y58" i="2"/>
  <c r="Y66" i="2"/>
  <c r="Y74" i="2"/>
  <c r="Y82" i="2"/>
  <c r="Y90" i="2"/>
  <c r="Y98" i="2"/>
  <c r="Y106" i="2"/>
  <c r="Y114" i="2"/>
  <c r="Y122" i="2"/>
  <c r="Y130" i="2"/>
  <c r="Y138" i="2"/>
  <c r="Y146" i="2"/>
  <c r="Y154" i="2"/>
  <c r="Y162" i="2"/>
  <c r="Y170" i="2"/>
  <c r="Y178" i="2"/>
  <c r="Y186" i="2"/>
  <c r="Y194" i="2"/>
  <c r="Y202" i="2"/>
  <c r="Y210" i="2"/>
  <c r="Y218" i="2"/>
  <c r="Y226" i="2"/>
  <c r="Y234" i="2"/>
  <c r="Y242" i="2"/>
  <c r="Y250" i="2"/>
  <c r="Y258" i="2"/>
  <c r="Y266" i="2"/>
  <c r="Y274" i="2"/>
  <c r="Y282" i="2"/>
  <c r="Y290" i="2"/>
  <c r="Y298" i="2"/>
  <c r="Y306" i="2"/>
  <c r="Y314" i="2"/>
  <c r="Y322" i="2"/>
  <c r="Y330" i="2"/>
  <c r="Y338" i="2"/>
  <c r="Y346" i="2"/>
  <c r="Y354" i="2"/>
  <c r="Y362" i="2"/>
  <c r="Y370" i="2"/>
  <c r="Y378" i="2"/>
  <c r="Y386" i="2"/>
  <c r="Y394" i="2"/>
  <c r="Y402" i="2"/>
  <c r="Y410" i="2"/>
  <c r="Y418" i="2"/>
  <c r="Y426" i="2"/>
  <c r="Y434" i="2"/>
  <c r="Y442" i="2"/>
  <c r="Y450" i="2"/>
  <c r="Y458" i="2"/>
  <c r="Y466" i="2"/>
  <c r="Y474" i="2"/>
  <c r="Y482" i="2"/>
  <c r="Y490" i="2"/>
  <c r="Y498" i="2"/>
  <c r="Y506" i="2"/>
  <c r="Y514" i="2"/>
  <c r="Y522" i="2"/>
  <c r="Y530" i="2"/>
  <c r="Y538" i="2"/>
  <c r="Y546" i="2"/>
  <c r="Y554" i="2"/>
  <c r="Y562" i="2"/>
  <c r="Y570" i="2"/>
  <c r="Y578" i="2"/>
  <c r="Y586" i="2"/>
  <c r="Y594" i="2"/>
  <c r="Y602" i="2"/>
  <c r="Y610" i="2"/>
  <c r="Y618" i="2"/>
  <c r="Y626" i="2"/>
  <c r="Y634" i="2"/>
  <c r="Y642" i="2"/>
  <c r="Y11" i="2"/>
  <c r="Y19" i="2"/>
  <c r="Y27" i="2"/>
  <c r="Y35" i="2"/>
  <c r="Y43" i="2"/>
  <c r="Y51" i="2"/>
  <c r="Y59" i="2"/>
  <c r="Y67" i="2"/>
  <c r="Y75" i="2"/>
  <c r="Y83" i="2"/>
  <c r="Y91" i="2"/>
  <c r="Y99" i="2"/>
  <c r="Y107" i="2"/>
  <c r="Y115" i="2"/>
  <c r="Y123" i="2"/>
  <c r="Y131" i="2"/>
  <c r="Y139" i="2"/>
  <c r="Y147" i="2"/>
  <c r="Y155" i="2"/>
  <c r="Y163" i="2"/>
  <c r="Y171" i="2"/>
  <c r="Y179" i="2"/>
  <c r="Y187" i="2"/>
  <c r="Y195" i="2"/>
  <c r="Y203" i="2"/>
  <c r="Y211" i="2"/>
  <c r="Y219" i="2"/>
  <c r="Y227" i="2"/>
  <c r="Y235" i="2"/>
  <c r="Y243" i="2"/>
  <c r="Y251" i="2"/>
  <c r="Y259" i="2"/>
  <c r="Y267" i="2"/>
  <c r="Y275" i="2"/>
  <c r="Y283" i="2"/>
  <c r="Y291" i="2"/>
  <c r="Y299" i="2"/>
  <c r="Y307" i="2"/>
  <c r="Y315" i="2"/>
  <c r="Y323" i="2"/>
  <c r="Y331" i="2"/>
  <c r="Y339" i="2"/>
  <c r="Y347" i="2"/>
  <c r="Y355" i="2"/>
  <c r="Y363" i="2"/>
  <c r="Y371" i="2"/>
  <c r="Y379" i="2"/>
  <c r="Y387" i="2"/>
  <c r="Y395" i="2"/>
  <c r="Y403" i="2"/>
  <c r="Y411" i="2"/>
  <c r="Y419" i="2"/>
  <c r="Y427" i="2"/>
  <c r="Y435" i="2"/>
  <c r="Y443" i="2"/>
  <c r="Y451" i="2"/>
  <c r="Y459" i="2"/>
  <c r="Y467" i="2"/>
  <c r="Y475" i="2"/>
  <c r="Y483" i="2"/>
  <c r="Y491" i="2"/>
  <c r="Y499" i="2"/>
  <c r="Y507" i="2"/>
  <c r="Y515" i="2"/>
  <c r="Y523" i="2"/>
  <c r="Y531" i="2"/>
  <c r="Y539" i="2"/>
  <c r="Y547" i="2"/>
  <c r="Y555" i="2"/>
  <c r="Y563" i="2"/>
  <c r="Y571" i="2"/>
  <c r="Y579" i="2"/>
  <c r="Y587" i="2"/>
  <c r="Y595" i="2"/>
  <c r="Y603" i="2"/>
  <c r="Y611" i="2"/>
  <c r="Y619" i="2"/>
  <c r="Y627" i="2"/>
  <c r="Y635" i="2"/>
  <c r="Y643" i="2"/>
  <c r="Y3" i="2"/>
  <c r="Y36" i="2"/>
  <c r="Y44" i="2"/>
  <c r="Y52" i="2"/>
  <c r="Y60" i="2"/>
  <c r="Y628" i="2"/>
  <c r="Y564" i="2"/>
  <c r="Y500" i="2"/>
  <c r="Y436" i="2"/>
  <c r="Y372" i="2"/>
  <c r="Y308" i="2"/>
  <c r="Y244" i="2"/>
  <c r="Y180" i="2"/>
  <c r="Y116" i="2"/>
  <c r="Y20" i="2"/>
  <c r="T6" i="3" l="1"/>
  <c r="U6" i="3" s="1"/>
  <c r="R8" i="3"/>
  <c r="S7" i="3"/>
  <c r="T7" i="3" s="1"/>
  <c r="U7" i="3" s="1"/>
  <c r="R6" i="2"/>
  <c r="S5" i="2"/>
  <c r="T5" i="2" s="1"/>
  <c r="U5" i="2" s="1"/>
  <c r="S8" i="3" l="1"/>
  <c r="T8" i="3" s="1"/>
  <c r="U8" i="3" s="1"/>
  <c r="R9" i="3"/>
  <c r="R7" i="2"/>
  <c r="S6" i="2"/>
  <c r="T6" i="2" s="1"/>
  <c r="U6" i="2" s="1"/>
  <c r="S9" i="3" l="1"/>
  <c r="T9" i="3" s="1"/>
  <c r="U9" i="3" s="1"/>
  <c r="R10" i="3"/>
  <c r="R8" i="2"/>
  <c r="S7" i="2"/>
  <c r="T7" i="2" s="1"/>
  <c r="U7" i="2" s="1"/>
  <c r="S10" i="3" l="1"/>
  <c r="T10" i="3" s="1"/>
  <c r="U10" i="3" s="1"/>
  <c r="R11" i="3"/>
  <c r="R9" i="2"/>
  <c r="S8" i="2"/>
  <c r="T8" i="2" s="1"/>
  <c r="U8" i="2" s="1"/>
  <c r="S11" i="3" l="1"/>
  <c r="T11" i="3" s="1"/>
  <c r="U11" i="3" s="1"/>
  <c r="R12" i="3"/>
  <c r="R10" i="2"/>
  <c r="S9" i="2"/>
  <c r="T9" i="2" s="1"/>
  <c r="U9" i="2" s="1"/>
  <c r="R13" i="3" l="1"/>
  <c r="S12" i="3"/>
  <c r="T12" i="3" s="1"/>
  <c r="U12" i="3" s="1"/>
  <c r="R11" i="2"/>
  <c r="S10" i="2"/>
  <c r="T10" i="2" s="1"/>
  <c r="U10" i="2" s="1"/>
  <c r="S13" i="3" l="1"/>
  <c r="T13" i="3" s="1"/>
  <c r="U13" i="3" s="1"/>
  <c r="R14" i="3"/>
  <c r="R12" i="2"/>
  <c r="S11" i="2"/>
  <c r="T11" i="2" s="1"/>
  <c r="U11" i="2" s="1"/>
  <c r="S14" i="3" l="1"/>
  <c r="T14" i="3" s="1"/>
  <c r="U14" i="3" s="1"/>
  <c r="R15" i="3"/>
  <c r="R13" i="2"/>
  <c r="S12" i="2"/>
  <c r="T12" i="2" s="1"/>
  <c r="U12" i="2" s="1"/>
  <c r="S15" i="3" l="1"/>
  <c r="T15" i="3" s="1"/>
  <c r="U15" i="3" s="1"/>
  <c r="R16" i="3"/>
  <c r="R14" i="2"/>
  <c r="S13" i="2"/>
  <c r="T13" i="2" s="1"/>
  <c r="U13" i="2" s="1"/>
  <c r="S16" i="3" l="1"/>
  <c r="T16" i="3" s="1"/>
  <c r="U16" i="3" s="1"/>
  <c r="R17" i="3"/>
  <c r="R15" i="2"/>
  <c r="S14" i="2"/>
  <c r="T14" i="2" s="1"/>
  <c r="U14" i="2" s="1"/>
  <c r="S17" i="3" l="1"/>
  <c r="T17" i="3" s="1"/>
  <c r="U17" i="3" s="1"/>
  <c r="R18" i="3"/>
  <c r="R16" i="2"/>
  <c r="S15" i="2"/>
  <c r="T15" i="2" s="1"/>
  <c r="U15" i="2" s="1"/>
  <c r="S18" i="3" l="1"/>
  <c r="T18" i="3" s="1"/>
  <c r="U18" i="3" s="1"/>
  <c r="R19" i="3"/>
  <c r="R17" i="2"/>
  <c r="S16" i="2"/>
  <c r="T16" i="2" s="1"/>
  <c r="U16" i="2" s="1"/>
  <c r="S19" i="3" l="1"/>
  <c r="T19" i="3" s="1"/>
  <c r="U19" i="3" s="1"/>
  <c r="R20" i="3"/>
  <c r="R18" i="2"/>
  <c r="S17" i="2"/>
  <c r="T17" i="2" s="1"/>
  <c r="U17" i="2" s="1"/>
  <c r="R21" i="3" l="1"/>
  <c r="S20" i="3"/>
  <c r="T20" i="3" s="1"/>
  <c r="U20" i="3" s="1"/>
  <c r="R19" i="2"/>
  <c r="S18" i="2"/>
  <c r="T18" i="2" s="1"/>
  <c r="U18" i="2" s="1"/>
  <c r="S21" i="3" l="1"/>
  <c r="T21" i="3" s="1"/>
  <c r="U21" i="3" s="1"/>
  <c r="R22" i="3"/>
  <c r="R20" i="2"/>
  <c r="S19" i="2"/>
  <c r="T19" i="2" s="1"/>
  <c r="U19" i="2" s="1"/>
  <c r="S22" i="3" l="1"/>
  <c r="T22" i="3" s="1"/>
  <c r="U22" i="3" s="1"/>
  <c r="R23" i="3"/>
  <c r="R21" i="2"/>
  <c r="S20" i="2"/>
  <c r="T20" i="2" s="1"/>
  <c r="U20" i="2" s="1"/>
  <c r="S23" i="3" l="1"/>
  <c r="T23" i="3" s="1"/>
  <c r="U23" i="3" s="1"/>
  <c r="R24" i="3"/>
  <c r="R22" i="2"/>
  <c r="S21" i="2"/>
  <c r="T21" i="2" s="1"/>
  <c r="U21" i="2" s="1"/>
  <c r="S24" i="3" l="1"/>
  <c r="T24" i="3" s="1"/>
  <c r="U24" i="3" s="1"/>
  <c r="R25" i="3"/>
  <c r="R23" i="2"/>
  <c r="S22" i="2"/>
  <c r="T22" i="2" s="1"/>
  <c r="U22" i="2" s="1"/>
  <c r="R26" i="3" l="1"/>
  <c r="S25" i="3"/>
  <c r="T25" i="3" s="1"/>
  <c r="U25" i="3" s="1"/>
  <c r="R24" i="2"/>
  <c r="S23" i="2"/>
  <c r="T23" i="2" s="1"/>
  <c r="U23" i="2" s="1"/>
  <c r="S26" i="3" l="1"/>
  <c r="T26" i="3" s="1"/>
  <c r="U26" i="3" s="1"/>
  <c r="R27" i="3"/>
  <c r="R25" i="2"/>
  <c r="S24" i="2"/>
  <c r="T24" i="2" s="1"/>
  <c r="U24" i="2" s="1"/>
  <c r="S27" i="3" l="1"/>
  <c r="T27" i="3" s="1"/>
  <c r="U27" i="3" s="1"/>
  <c r="R28" i="3"/>
  <c r="R26" i="2"/>
  <c r="S25" i="2"/>
  <c r="T25" i="2" s="1"/>
  <c r="U25" i="2" s="1"/>
  <c r="S28" i="3" l="1"/>
  <c r="T28" i="3" s="1"/>
  <c r="R29" i="3"/>
  <c r="R30" i="3" s="1"/>
  <c r="R27" i="2"/>
  <c r="S26" i="2"/>
  <c r="T26" i="2" s="1"/>
  <c r="U26" i="2" s="1"/>
  <c r="S30" i="3" l="1"/>
  <c r="R31" i="3"/>
  <c r="U28" i="3"/>
  <c r="T29" i="3"/>
  <c r="U29" i="3" s="1"/>
  <c r="R28" i="2"/>
  <c r="S27" i="2"/>
  <c r="T27" i="2" s="1"/>
  <c r="U27" i="2" s="1"/>
  <c r="T30" i="3" l="1"/>
  <c r="U30" i="3" s="1"/>
  <c r="S31" i="3"/>
  <c r="R32" i="3"/>
  <c r="R33" i="3" s="1"/>
  <c r="R29" i="2"/>
  <c r="R30" i="2" s="1"/>
  <c r="S28" i="2"/>
  <c r="T28" i="2" s="1"/>
  <c r="T31" i="3" l="1"/>
  <c r="U31" i="3" s="1"/>
  <c r="S33" i="3"/>
  <c r="R34" i="3"/>
  <c r="T29" i="2"/>
  <c r="U29" i="2" s="1"/>
  <c r="U28" i="2"/>
  <c r="R31" i="2"/>
  <c r="S30" i="2"/>
  <c r="T32" i="3" l="1"/>
  <c r="U32" i="3" s="1"/>
  <c r="S34" i="3"/>
  <c r="R35" i="3"/>
  <c r="T30" i="2"/>
  <c r="U30" i="2" s="1"/>
  <c r="R32" i="2"/>
  <c r="R33" i="2" s="1"/>
  <c r="S31" i="2"/>
  <c r="T33" i="3" l="1"/>
  <c r="U33" i="3" s="1"/>
  <c r="S35" i="3"/>
  <c r="R36" i="3"/>
  <c r="T31" i="2"/>
  <c r="R34" i="2"/>
  <c r="S33" i="2"/>
  <c r="T34" i="3" l="1"/>
  <c r="U34" i="3" s="1"/>
  <c r="S36" i="3"/>
  <c r="R37" i="3"/>
  <c r="U31" i="2"/>
  <c r="T32" i="2"/>
  <c r="U32" i="2" s="1"/>
  <c r="R35" i="2"/>
  <c r="S34" i="2"/>
  <c r="T35" i="3" l="1"/>
  <c r="U35" i="3" s="1"/>
  <c r="S37" i="3"/>
  <c r="R38" i="3"/>
  <c r="T33" i="2"/>
  <c r="U33" i="2" s="1"/>
  <c r="R36" i="2"/>
  <c r="S35" i="2"/>
  <c r="T36" i="3" l="1"/>
  <c r="U36" i="3" s="1"/>
  <c r="S38" i="3"/>
  <c r="R39" i="3"/>
  <c r="T34" i="2"/>
  <c r="U34" i="2" s="1"/>
  <c r="R37" i="2"/>
  <c r="S36" i="2"/>
  <c r="T37" i="3" l="1"/>
  <c r="U37" i="3" s="1"/>
  <c r="S39" i="3"/>
  <c r="R40" i="3"/>
  <c r="T35" i="2"/>
  <c r="U35" i="2" s="1"/>
  <c r="R38" i="2"/>
  <c r="S37" i="2"/>
  <c r="T38" i="3" l="1"/>
  <c r="U38" i="3" s="1"/>
  <c r="S40" i="3"/>
  <c r="R41" i="3"/>
  <c r="T36" i="2"/>
  <c r="U36" i="2" s="1"/>
  <c r="R39" i="2"/>
  <c r="S38" i="2"/>
  <c r="T39" i="3" l="1"/>
  <c r="U39" i="3" s="1"/>
  <c r="S41" i="3"/>
  <c r="R42" i="3"/>
  <c r="T37" i="2"/>
  <c r="U37" i="2" s="1"/>
  <c r="R40" i="2"/>
  <c r="S39" i="2"/>
  <c r="T40" i="3" l="1"/>
  <c r="U40" i="3" s="1"/>
  <c r="S42" i="3"/>
  <c r="R43" i="3"/>
  <c r="T38" i="2"/>
  <c r="U38" i="2" s="1"/>
  <c r="R41" i="2"/>
  <c r="S40" i="2"/>
  <c r="T41" i="3" l="1"/>
  <c r="U41" i="3" s="1"/>
  <c r="T42" i="3"/>
  <c r="U42" i="3" s="1"/>
  <c r="S43" i="3"/>
  <c r="R44" i="3"/>
  <c r="T40" i="2"/>
  <c r="U40" i="2" s="1"/>
  <c r="T39" i="2"/>
  <c r="U39" i="2" s="1"/>
  <c r="R42" i="2"/>
  <c r="S41" i="2"/>
  <c r="T41" i="2" s="1"/>
  <c r="U41" i="2" s="1"/>
  <c r="T43" i="3" l="1"/>
  <c r="U43" i="3" s="1"/>
  <c r="S44" i="3"/>
  <c r="R45" i="3"/>
  <c r="R43" i="2"/>
  <c r="S42" i="2"/>
  <c r="T42" i="2" s="1"/>
  <c r="U42" i="2" s="1"/>
  <c r="T44" i="3" l="1"/>
  <c r="U44" i="3" s="1"/>
  <c r="S45" i="3"/>
  <c r="R46" i="3"/>
  <c r="R44" i="2"/>
  <c r="S43" i="2"/>
  <c r="T43" i="2" s="1"/>
  <c r="U43" i="2" s="1"/>
  <c r="T45" i="3" l="1"/>
  <c r="U45" i="3" s="1"/>
  <c r="S46" i="3"/>
  <c r="R47" i="3"/>
  <c r="R45" i="2"/>
  <c r="S44" i="2"/>
  <c r="T44" i="2" s="1"/>
  <c r="U44" i="2" s="1"/>
  <c r="T46" i="3" l="1"/>
  <c r="U46" i="3" s="1"/>
  <c r="R48" i="3"/>
  <c r="S47" i="3"/>
  <c r="R46" i="2"/>
  <c r="S45" i="2"/>
  <c r="T45" i="2" s="1"/>
  <c r="U45" i="2" s="1"/>
  <c r="T47" i="3" l="1"/>
  <c r="U47" i="3" s="1"/>
  <c r="S48" i="3"/>
  <c r="R49" i="3"/>
  <c r="R47" i="2"/>
  <c r="S46" i="2"/>
  <c r="T46" i="2" s="1"/>
  <c r="U46" i="2" s="1"/>
  <c r="T48" i="3" l="1"/>
  <c r="U48" i="3" s="1"/>
  <c r="S49" i="3"/>
  <c r="R50" i="3"/>
  <c r="R48" i="2"/>
  <c r="S47" i="2"/>
  <c r="T47" i="2" s="1"/>
  <c r="U47" i="2" s="1"/>
  <c r="T49" i="3" l="1"/>
  <c r="U49" i="3" s="1"/>
  <c r="R51" i="3"/>
  <c r="S50" i="3"/>
  <c r="R49" i="2"/>
  <c r="S48" i="2"/>
  <c r="T48" i="2" s="1"/>
  <c r="U48" i="2" s="1"/>
  <c r="T50" i="3" l="1"/>
  <c r="U50" i="3" s="1"/>
  <c r="S51" i="3"/>
  <c r="T51" i="3" s="1"/>
  <c r="U51" i="3" s="1"/>
  <c r="R52" i="3"/>
  <c r="R50" i="2"/>
  <c r="S49" i="2"/>
  <c r="T49" i="2" s="1"/>
  <c r="U49" i="2" s="1"/>
  <c r="S52" i="3" l="1"/>
  <c r="T52" i="3" s="1"/>
  <c r="U52" i="3" s="1"/>
  <c r="R53" i="3"/>
  <c r="R51" i="2"/>
  <c r="S50" i="2"/>
  <c r="T50" i="2" s="1"/>
  <c r="U50" i="2" s="1"/>
  <c r="S53" i="3" l="1"/>
  <c r="T53" i="3" s="1"/>
  <c r="U53" i="3" s="1"/>
  <c r="R54" i="3"/>
  <c r="R52" i="2"/>
  <c r="S51" i="2"/>
  <c r="T51" i="2" s="1"/>
  <c r="U51" i="2" s="1"/>
  <c r="S54" i="3" l="1"/>
  <c r="T54" i="3" s="1"/>
  <c r="U54" i="3" s="1"/>
  <c r="R55" i="3"/>
  <c r="R53" i="2"/>
  <c r="S52" i="2"/>
  <c r="T52" i="2" s="1"/>
  <c r="U52" i="2" s="1"/>
  <c r="S55" i="3" l="1"/>
  <c r="T55" i="3" s="1"/>
  <c r="U55" i="3" s="1"/>
  <c r="R56" i="3"/>
  <c r="R54" i="2"/>
  <c r="S53" i="2"/>
  <c r="T53" i="2" s="1"/>
  <c r="U53" i="2" s="1"/>
  <c r="S56" i="3" l="1"/>
  <c r="T56" i="3" s="1"/>
  <c r="U56" i="3" s="1"/>
  <c r="R57" i="3"/>
  <c r="R55" i="2"/>
  <c r="S54" i="2"/>
  <c r="T54" i="2" s="1"/>
  <c r="U54" i="2" s="1"/>
  <c r="S57" i="3" l="1"/>
  <c r="T57" i="3" s="1"/>
  <c r="U57" i="3" s="1"/>
  <c r="R58" i="3"/>
  <c r="R56" i="2"/>
  <c r="S55" i="2"/>
  <c r="T55" i="2" s="1"/>
  <c r="U55" i="2" s="1"/>
  <c r="S58" i="3" l="1"/>
  <c r="T58" i="3" s="1"/>
  <c r="U58" i="3" s="1"/>
  <c r="R59" i="3"/>
  <c r="R57" i="2"/>
  <c r="S56" i="2"/>
  <c r="T56" i="2" s="1"/>
  <c r="U56" i="2" s="1"/>
  <c r="S59" i="3" l="1"/>
  <c r="T59" i="3" s="1"/>
  <c r="U59" i="3" s="1"/>
  <c r="R60" i="3"/>
  <c r="R58" i="2"/>
  <c r="S57" i="2"/>
  <c r="T57" i="2" s="1"/>
  <c r="U57" i="2" s="1"/>
  <c r="S60" i="3" l="1"/>
  <c r="T60" i="3" s="1"/>
  <c r="U60" i="3" s="1"/>
  <c r="R61" i="3"/>
  <c r="R59" i="2"/>
  <c r="S58" i="2"/>
  <c r="T58" i="2" s="1"/>
  <c r="U58" i="2" s="1"/>
  <c r="S61" i="3" l="1"/>
  <c r="T61" i="3" s="1"/>
  <c r="U61" i="3" s="1"/>
  <c r="R62" i="3"/>
  <c r="R60" i="2"/>
  <c r="S59" i="2"/>
  <c r="T59" i="2" s="1"/>
  <c r="U59" i="2" s="1"/>
  <c r="S62" i="3" l="1"/>
  <c r="T62" i="3" s="1"/>
  <c r="R63" i="3"/>
  <c r="R64" i="3" s="1"/>
  <c r="R61" i="2"/>
  <c r="S60" i="2"/>
  <c r="T60" i="2" s="1"/>
  <c r="U60" i="2" s="1"/>
  <c r="T63" i="3" l="1"/>
  <c r="U63" i="3" s="1"/>
  <c r="U62" i="3"/>
  <c r="S64" i="3"/>
  <c r="R65" i="3"/>
  <c r="R62" i="2"/>
  <c r="S61" i="2"/>
  <c r="T61" i="2" s="1"/>
  <c r="U61" i="2" s="1"/>
  <c r="R66" i="3" l="1"/>
  <c r="S65" i="3"/>
  <c r="T64" i="3"/>
  <c r="U64" i="3" s="1"/>
  <c r="R63" i="2"/>
  <c r="R64" i="2" s="1"/>
  <c r="S62" i="2"/>
  <c r="T62" i="2" s="1"/>
  <c r="S66" i="3" l="1"/>
  <c r="R67" i="3"/>
  <c r="T65" i="3"/>
  <c r="U65" i="3" s="1"/>
  <c r="T63" i="2"/>
  <c r="U63" i="2" s="1"/>
  <c r="U62" i="2"/>
  <c r="R65" i="2"/>
  <c r="S64" i="2"/>
  <c r="T66" i="3" l="1"/>
  <c r="U66" i="3" s="1"/>
  <c r="S67" i="3"/>
  <c r="T67" i="3" s="1"/>
  <c r="U67" i="3" s="1"/>
  <c r="R68" i="3"/>
  <c r="T64" i="2"/>
  <c r="U64" i="2" s="1"/>
  <c r="R66" i="2"/>
  <c r="S65" i="2"/>
  <c r="T65" i="2" s="1"/>
  <c r="U65" i="2" s="1"/>
  <c r="S68" i="3" l="1"/>
  <c r="T68" i="3" s="1"/>
  <c r="U68" i="3" s="1"/>
  <c r="R69" i="3"/>
  <c r="R67" i="2"/>
  <c r="S66" i="2"/>
  <c r="T66" i="2" s="1"/>
  <c r="U66" i="2" s="1"/>
  <c r="S69" i="3" l="1"/>
  <c r="T69" i="3" s="1"/>
  <c r="U69" i="3" s="1"/>
  <c r="R70" i="3"/>
  <c r="R68" i="2"/>
  <c r="S67" i="2"/>
  <c r="T67" i="2" s="1"/>
  <c r="U67" i="2" s="1"/>
  <c r="S70" i="3" l="1"/>
  <c r="T70" i="3" s="1"/>
  <c r="U70" i="3" s="1"/>
  <c r="R71" i="3"/>
  <c r="R69" i="2"/>
  <c r="S68" i="2"/>
  <c r="T68" i="2" s="1"/>
  <c r="U68" i="2" s="1"/>
  <c r="S71" i="3" l="1"/>
  <c r="T71" i="3" s="1"/>
  <c r="U71" i="3" s="1"/>
  <c r="R72" i="3"/>
  <c r="R70" i="2"/>
  <c r="S69" i="2"/>
  <c r="T69" i="2" s="1"/>
  <c r="U69" i="2" s="1"/>
  <c r="S72" i="3" l="1"/>
  <c r="T72" i="3" s="1"/>
  <c r="U72" i="3" s="1"/>
  <c r="R73" i="3"/>
  <c r="R71" i="2"/>
  <c r="S70" i="2"/>
  <c r="T70" i="2" s="1"/>
  <c r="U70" i="2" s="1"/>
  <c r="R74" i="3" l="1"/>
  <c r="S73" i="3"/>
  <c r="T73" i="3" s="1"/>
  <c r="U73" i="3" s="1"/>
  <c r="R72" i="2"/>
  <c r="S71" i="2"/>
  <c r="T71" i="2" s="1"/>
  <c r="U71" i="2" s="1"/>
  <c r="S74" i="3" l="1"/>
  <c r="T74" i="3" s="1"/>
  <c r="U74" i="3" s="1"/>
  <c r="R75" i="3"/>
  <c r="R73" i="2"/>
  <c r="S72" i="2"/>
  <c r="T72" i="2" s="1"/>
  <c r="U72" i="2" s="1"/>
  <c r="S75" i="3" l="1"/>
  <c r="T75" i="3" s="1"/>
  <c r="U75" i="3" s="1"/>
  <c r="R76" i="3"/>
  <c r="R74" i="2"/>
  <c r="S73" i="2"/>
  <c r="T73" i="2" s="1"/>
  <c r="U73" i="2" s="1"/>
  <c r="S76" i="3" l="1"/>
  <c r="T76" i="3" s="1"/>
  <c r="U76" i="3" s="1"/>
  <c r="R77" i="3"/>
  <c r="R75" i="2"/>
  <c r="S74" i="2"/>
  <c r="T74" i="2" s="1"/>
  <c r="U74" i="2" s="1"/>
  <c r="S77" i="3" l="1"/>
  <c r="T77" i="3" s="1"/>
  <c r="U77" i="3" s="1"/>
  <c r="R78" i="3"/>
  <c r="R76" i="2"/>
  <c r="S75" i="2"/>
  <c r="T75" i="2" s="1"/>
  <c r="U75" i="2" s="1"/>
  <c r="S78" i="3" l="1"/>
  <c r="T78" i="3" s="1"/>
  <c r="U78" i="3" s="1"/>
  <c r="R79" i="3"/>
  <c r="R77" i="2"/>
  <c r="S76" i="2"/>
  <c r="T76" i="2" s="1"/>
  <c r="U76" i="2" s="1"/>
  <c r="S79" i="3" l="1"/>
  <c r="T79" i="3" s="1"/>
  <c r="U79" i="3" s="1"/>
  <c r="R80" i="3"/>
  <c r="R78" i="2"/>
  <c r="S77" i="2"/>
  <c r="T77" i="2" s="1"/>
  <c r="U77" i="2" s="1"/>
  <c r="S80" i="3" l="1"/>
  <c r="T80" i="3" s="1"/>
  <c r="U80" i="3" s="1"/>
  <c r="R81" i="3"/>
  <c r="R79" i="2"/>
  <c r="S78" i="2"/>
  <c r="T78" i="2" s="1"/>
  <c r="U78" i="2" s="1"/>
  <c r="R82" i="3" l="1"/>
  <c r="S81" i="3"/>
  <c r="T81" i="3" s="1"/>
  <c r="U81" i="3" s="1"/>
  <c r="R80" i="2"/>
  <c r="S79" i="2"/>
  <c r="T79" i="2" s="1"/>
  <c r="U79" i="2" s="1"/>
  <c r="S82" i="3" l="1"/>
  <c r="T82" i="3" s="1"/>
  <c r="U82" i="3" s="1"/>
  <c r="R83" i="3"/>
  <c r="R81" i="2"/>
  <c r="S80" i="2"/>
  <c r="T80" i="2" s="1"/>
  <c r="U80" i="2" s="1"/>
  <c r="S83" i="3" l="1"/>
  <c r="T83" i="3" s="1"/>
  <c r="U83" i="3" s="1"/>
  <c r="R84" i="3"/>
  <c r="R82" i="2"/>
  <c r="S81" i="2"/>
  <c r="T81" i="2" s="1"/>
  <c r="U81" i="2" s="1"/>
  <c r="S84" i="3" l="1"/>
  <c r="T84" i="3" s="1"/>
  <c r="U84" i="3" s="1"/>
  <c r="R85" i="3"/>
  <c r="R83" i="2"/>
  <c r="S82" i="2"/>
  <c r="T82" i="2" s="1"/>
  <c r="U82" i="2" s="1"/>
  <c r="S85" i="3" l="1"/>
  <c r="T85" i="3" s="1"/>
  <c r="U85" i="3" s="1"/>
  <c r="R86" i="3"/>
  <c r="R84" i="2"/>
  <c r="S83" i="2"/>
  <c r="T83" i="2" s="1"/>
  <c r="U83" i="2" s="1"/>
  <c r="S86" i="3" l="1"/>
  <c r="T86" i="3" s="1"/>
  <c r="U86" i="3" s="1"/>
  <c r="R87" i="3"/>
  <c r="R85" i="2"/>
  <c r="S84" i="2"/>
  <c r="T84" i="2" s="1"/>
  <c r="U84" i="2" s="1"/>
  <c r="S87" i="3" l="1"/>
  <c r="T87" i="3" s="1"/>
  <c r="U87" i="3" s="1"/>
  <c r="R88" i="3"/>
  <c r="R86" i="2"/>
  <c r="S85" i="2"/>
  <c r="T85" i="2" s="1"/>
  <c r="U85" i="2" s="1"/>
  <c r="S88" i="3" l="1"/>
  <c r="T88" i="3" s="1"/>
  <c r="U88" i="3" s="1"/>
  <c r="R89" i="3"/>
  <c r="R87" i="2"/>
  <c r="S86" i="2"/>
  <c r="T86" i="2" s="1"/>
  <c r="U86" i="2" s="1"/>
  <c r="R90" i="3" l="1"/>
  <c r="S89" i="3"/>
  <c r="T89" i="3" s="1"/>
  <c r="U89" i="3" s="1"/>
  <c r="R88" i="2"/>
  <c r="S87" i="2"/>
  <c r="T87" i="2" s="1"/>
  <c r="U87" i="2" s="1"/>
  <c r="S90" i="3" l="1"/>
  <c r="T90" i="3" s="1"/>
  <c r="U90" i="3" s="1"/>
  <c r="R91" i="3"/>
  <c r="R89" i="2"/>
  <c r="S88" i="2"/>
  <c r="T88" i="2" s="1"/>
  <c r="U88" i="2" s="1"/>
  <c r="S91" i="3" l="1"/>
  <c r="T91" i="3" s="1"/>
  <c r="U91" i="3" s="1"/>
  <c r="R92" i="3"/>
  <c r="R90" i="2"/>
  <c r="S89" i="2"/>
  <c r="T89" i="2" s="1"/>
  <c r="U89" i="2" s="1"/>
  <c r="S92" i="3" l="1"/>
  <c r="T92" i="3" s="1"/>
  <c r="U92" i="3" s="1"/>
  <c r="R93" i="3"/>
  <c r="R91" i="2"/>
  <c r="S90" i="2"/>
  <c r="T90" i="2" s="1"/>
  <c r="U90" i="2" s="1"/>
  <c r="S93" i="3" l="1"/>
  <c r="T93" i="3" s="1"/>
  <c r="U93" i="3" s="1"/>
  <c r="R94" i="3"/>
  <c r="R92" i="2"/>
  <c r="S91" i="2"/>
  <c r="T91" i="2" s="1"/>
  <c r="U91" i="2" s="1"/>
  <c r="S94" i="3" l="1"/>
  <c r="T94" i="3" s="1"/>
  <c r="U94" i="3" s="1"/>
  <c r="R95" i="3"/>
  <c r="R93" i="2"/>
  <c r="S92" i="2"/>
  <c r="T92" i="2" s="1"/>
  <c r="U92" i="2" s="1"/>
  <c r="S95" i="3" l="1"/>
  <c r="T95" i="3" s="1"/>
  <c r="U95" i="3" s="1"/>
  <c r="R96" i="3"/>
  <c r="R94" i="2"/>
  <c r="S93" i="2"/>
  <c r="T93" i="2" s="1"/>
  <c r="U93" i="2" s="1"/>
  <c r="S96" i="3" l="1"/>
  <c r="T96" i="3" s="1"/>
  <c r="U96" i="3" s="1"/>
  <c r="R97" i="3"/>
  <c r="R95" i="2"/>
  <c r="S94" i="2"/>
  <c r="T94" i="2" s="1"/>
  <c r="U94" i="2" s="1"/>
  <c r="R98" i="3" l="1"/>
  <c r="S97" i="3"/>
  <c r="T97" i="3" s="1"/>
  <c r="U97" i="3" s="1"/>
  <c r="R96" i="2"/>
  <c r="S95" i="2"/>
  <c r="T95" i="2" s="1"/>
  <c r="U95" i="2" s="1"/>
  <c r="S98" i="3" l="1"/>
  <c r="T98" i="3" s="1"/>
  <c r="U98" i="3" s="1"/>
  <c r="R99" i="3"/>
  <c r="R97" i="2"/>
  <c r="S96" i="2"/>
  <c r="T96" i="2" s="1"/>
  <c r="U96" i="2" s="1"/>
  <c r="S99" i="3" l="1"/>
  <c r="T99" i="3" s="1"/>
  <c r="U99" i="3" s="1"/>
  <c r="R100" i="3"/>
  <c r="R98" i="2"/>
  <c r="S97" i="2"/>
  <c r="T97" i="2" s="1"/>
  <c r="U97" i="2" s="1"/>
  <c r="S100" i="3" l="1"/>
  <c r="T100" i="3" s="1"/>
  <c r="U100" i="3" s="1"/>
  <c r="R101" i="3"/>
  <c r="R99" i="2"/>
  <c r="S98" i="2"/>
  <c r="T98" i="2" s="1"/>
  <c r="U98" i="2" s="1"/>
  <c r="S101" i="3" l="1"/>
  <c r="T101" i="3" s="1"/>
  <c r="U101" i="3" s="1"/>
  <c r="R102" i="3"/>
  <c r="R100" i="2"/>
  <c r="S99" i="2"/>
  <c r="T99" i="2" s="1"/>
  <c r="U99" i="2" s="1"/>
  <c r="S102" i="3" l="1"/>
  <c r="T102" i="3" s="1"/>
  <c r="U102" i="3" s="1"/>
  <c r="R103" i="3"/>
  <c r="R101" i="2"/>
  <c r="S100" i="2"/>
  <c r="T100" i="2" s="1"/>
  <c r="U100" i="2" s="1"/>
  <c r="S103" i="3" l="1"/>
  <c r="T103" i="3" s="1"/>
  <c r="U103" i="3" s="1"/>
  <c r="R104" i="3"/>
  <c r="R102" i="2"/>
  <c r="S101" i="2"/>
  <c r="T101" i="2" s="1"/>
  <c r="U101" i="2" s="1"/>
  <c r="S104" i="3" l="1"/>
  <c r="T104" i="3" s="1"/>
  <c r="U104" i="3" s="1"/>
  <c r="R105" i="3"/>
  <c r="R103" i="2"/>
  <c r="S102" i="2"/>
  <c r="T102" i="2" s="1"/>
  <c r="U102" i="2" s="1"/>
  <c r="R106" i="3" l="1"/>
  <c r="S105" i="3"/>
  <c r="T105" i="3" s="1"/>
  <c r="U105" i="3" s="1"/>
  <c r="R104" i="2"/>
  <c r="S103" i="2"/>
  <c r="T103" i="2" s="1"/>
  <c r="U103" i="2" s="1"/>
  <c r="S106" i="3" l="1"/>
  <c r="T106" i="3" s="1"/>
  <c r="U106" i="3" s="1"/>
  <c r="R107" i="3"/>
  <c r="R105" i="2"/>
  <c r="S104" i="2"/>
  <c r="T104" i="2" s="1"/>
  <c r="U104" i="2" s="1"/>
  <c r="S107" i="3" l="1"/>
  <c r="T107" i="3" s="1"/>
  <c r="U107" i="3" s="1"/>
  <c r="R108" i="3"/>
  <c r="R106" i="2"/>
  <c r="S105" i="2"/>
  <c r="T105" i="2" s="1"/>
  <c r="U105" i="2" s="1"/>
  <c r="S108" i="3" l="1"/>
  <c r="T108" i="3" s="1"/>
  <c r="U108" i="3" s="1"/>
  <c r="R109" i="3"/>
  <c r="R107" i="2"/>
  <c r="S106" i="2"/>
  <c r="T106" i="2" s="1"/>
  <c r="U106" i="2" s="1"/>
  <c r="S109" i="3" l="1"/>
  <c r="T109" i="3" s="1"/>
  <c r="U109" i="3" s="1"/>
  <c r="R110" i="3"/>
  <c r="R108" i="2"/>
  <c r="S107" i="2"/>
  <c r="T107" i="2" s="1"/>
  <c r="U107" i="2" s="1"/>
  <c r="S110" i="3" l="1"/>
  <c r="T110" i="3" s="1"/>
  <c r="U110" i="3" s="1"/>
  <c r="R111" i="3"/>
  <c r="R109" i="2"/>
  <c r="S108" i="2"/>
  <c r="T108" i="2" s="1"/>
  <c r="U108" i="2" s="1"/>
  <c r="S111" i="3" l="1"/>
  <c r="T111" i="3" s="1"/>
  <c r="U111" i="3" s="1"/>
  <c r="R112" i="3"/>
  <c r="R110" i="2"/>
  <c r="S109" i="2"/>
  <c r="T109" i="2" s="1"/>
  <c r="U109" i="2" s="1"/>
  <c r="S112" i="3" l="1"/>
  <c r="T112" i="3" s="1"/>
  <c r="U112" i="3" s="1"/>
  <c r="R113" i="3"/>
  <c r="R111" i="2"/>
  <c r="S110" i="2"/>
  <c r="T110" i="2" s="1"/>
  <c r="U110" i="2" s="1"/>
  <c r="R114" i="3" l="1"/>
  <c r="S113" i="3"/>
  <c r="T113" i="3" s="1"/>
  <c r="U113" i="3" s="1"/>
  <c r="R112" i="2"/>
  <c r="S111" i="2"/>
  <c r="T111" i="2" s="1"/>
  <c r="U111" i="2" s="1"/>
  <c r="S114" i="3" l="1"/>
  <c r="T114" i="3" s="1"/>
  <c r="U114" i="3" s="1"/>
  <c r="R115" i="3"/>
  <c r="R113" i="2"/>
  <c r="S112" i="2"/>
  <c r="T112" i="2" s="1"/>
  <c r="U112" i="2" s="1"/>
  <c r="S115" i="3" l="1"/>
  <c r="T115" i="3" s="1"/>
  <c r="U115" i="3" s="1"/>
  <c r="R116" i="3"/>
  <c r="R114" i="2"/>
  <c r="S113" i="2"/>
  <c r="T113" i="2" s="1"/>
  <c r="U113" i="2" s="1"/>
  <c r="S116" i="3" l="1"/>
  <c r="T116" i="3" s="1"/>
  <c r="U116" i="3" s="1"/>
  <c r="R117" i="3"/>
  <c r="R115" i="2"/>
  <c r="S114" i="2"/>
  <c r="T114" i="2" s="1"/>
  <c r="U114" i="2" s="1"/>
  <c r="S117" i="3" l="1"/>
  <c r="T117" i="3" s="1"/>
  <c r="U117" i="3" s="1"/>
  <c r="R118" i="3"/>
  <c r="R116" i="2"/>
  <c r="S115" i="2"/>
  <c r="T115" i="2" s="1"/>
  <c r="U115" i="2" s="1"/>
  <c r="S118" i="3" l="1"/>
  <c r="T118" i="3" s="1"/>
  <c r="U118" i="3" s="1"/>
  <c r="R119" i="3"/>
  <c r="R117" i="2"/>
  <c r="S116" i="2"/>
  <c r="T116" i="2" s="1"/>
  <c r="U116" i="2" s="1"/>
  <c r="S119" i="3" l="1"/>
  <c r="T119" i="3" s="1"/>
  <c r="U119" i="3" s="1"/>
  <c r="R120" i="3"/>
  <c r="R118" i="2"/>
  <c r="S117" i="2"/>
  <c r="T117" i="2" s="1"/>
  <c r="U117" i="2" s="1"/>
  <c r="S120" i="3" l="1"/>
  <c r="T120" i="3" s="1"/>
  <c r="U120" i="3" s="1"/>
  <c r="R121" i="3"/>
  <c r="R119" i="2"/>
  <c r="S118" i="2"/>
  <c r="T118" i="2" s="1"/>
  <c r="U118" i="2" s="1"/>
  <c r="R122" i="3" l="1"/>
  <c r="S121" i="3"/>
  <c r="T121" i="3" s="1"/>
  <c r="U121" i="3" s="1"/>
  <c r="R120" i="2"/>
  <c r="S119" i="2"/>
  <c r="T119" i="2" s="1"/>
  <c r="U119" i="2" s="1"/>
  <c r="S122" i="3" l="1"/>
  <c r="T122" i="3" s="1"/>
  <c r="U122" i="3" s="1"/>
  <c r="R123" i="3"/>
  <c r="R121" i="2"/>
  <c r="S120" i="2"/>
  <c r="T120" i="2" s="1"/>
  <c r="U120" i="2" s="1"/>
  <c r="S123" i="3" l="1"/>
  <c r="T123" i="3" s="1"/>
  <c r="U123" i="3" s="1"/>
  <c r="R124" i="3"/>
  <c r="R122" i="2"/>
  <c r="S121" i="2"/>
  <c r="T121" i="2" s="1"/>
  <c r="U121" i="2" s="1"/>
  <c r="S124" i="3" l="1"/>
  <c r="T124" i="3" s="1"/>
  <c r="U124" i="3" s="1"/>
  <c r="R125" i="3"/>
  <c r="R123" i="2"/>
  <c r="S122" i="2"/>
  <c r="T122" i="2" s="1"/>
  <c r="U122" i="2" s="1"/>
  <c r="S125" i="3" l="1"/>
  <c r="T125" i="3" s="1"/>
  <c r="U125" i="3" s="1"/>
  <c r="R126" i="3"/>
  <c r="R124" i="2"/>
  <c r="S123" i="2"/>
  <c r="T123" i="2" s="1"/>
  <c r="U123" i="2" s="1"/>
  <c r="S126" i="3" l="1"/>
  <c r="T126" i="3" s="1"/>
  <c r="U126" i="3" s="1"/>
  <c r="R127" i="3"/>
  <c r="R125" i="2"/>
  <c r="S124" i="2"/>
  <c r="T124" i="2" s="1"/>
  <c r="U124" i="2" s="1"/>
  <c r="S127" i="3" l="1"/>
  <c r="T127" i="3" s="1"/>
  <c r="U127" i="3" s="1"/>
  <c r="R128" i="3"/>
  <c r="R126" i="2"/>
  <c r="S125" i="2"/>
  <c r="T125" i="2" s="1"/>
  <c r="U125" i="2" s="1"/>
  <c r="S128" i="3" l="1"/>
  <c r="T128" i="3" s="1"/>
  <c r="U128" i="3" s="1"/>
  <c r="R129" i="3"/>
  <c r="R127" i="2"/>
  <c r="S126" i="2"/>
  <c r="T126" i="2" s="1"/>
  <c r="U126" i="2" s="1"/>
  <c r="R130" i="3" l="1"/>
  <c r="S129" i="3"/>
  <c r="T129" i="3" s="1"/>
  <c r="U129" i="3" s="1"/>
  <c r="R128" i="2"/>
  <c r="S127" i="2"/>
  <c r="T127" i="2" s="1"/>
  <c r="U127" i="2" s="1"/>
  <c r="S130" i="3" l="1"/>
  <c r="T130" i="3" s="1"/>
  <c r="U130" i="3" s="1"/>
  <c r="R131" i="3"/>
  <c r="R129" i="2"/>
  <c r="S128" i="2"/>
  <c r="T128" i="2" s="1"/>
  <c r="U128" i="2" s="1"/>
  <c r="S131" i="3" l="1"/>
  <c r="T131" i="3" s="1"/>
  <c r="U131" i="3" s="1"/>
  <c r="R132" i="3"/>
  <c r="R130" i="2"/>
  <c r="S129" i="2"/>
  <c r="T129" i="2" s="1"/>
  <c r="U129" i="2" s="1"/>
  <c r="S132" i="3" l="1"/>
  <c r="T132" i="3" s="1"/>
  <c r="U132" i="3" s="1"/>
  <c r="R133" i="3"/>
  <c r="R131" i="2"/>
  <c r="S130" i="2"/>
  <c r="T130" i="2" s="1"/>
  <c r="U130" i="2" s="1"/>
  <c r="S133" i="3" l="1"/>
  <c r="T133" i="3" s="1"/>
  <c r="U133" i="3" s="1"/>
  <c r="R134" i="3"/>
  <c r="R132" i="2"/>
  <c r="S131" i="2"/>
  <c r="T131" i="2" s="1"/>
  <c r="U131" i="2" s="1"/>
  <c r="S134" i="3" l="1"/>
  <c r="T134" i="3" s="1"/>
  <c r="U134" i="3" s="1"/>
  <c r="R135" i="3"/>
  <c r="R133" i="2"/>
  <c r="S132" i="2"/>
  <c r="T132" i="2" s="1"/>
  <c r="U132" i="2" s="1"/>
  <c r="S135" i="3" l="1"/>
  <c r="T135" i="3" s="1"/>
  <c r="U135" i="3" s="1"/>
  <c r="R136" i="3"/>
  <c r="R134" i="2"/>
  <c r="S133" i="2"/>
  <c r="T133" i="2" s="1"/>
  <c r="U133" i="2" s="1"/>
  <c r="S136" i="3" l="1"/>
  <c r="T136" i="3" s="1"/>
  <c r="U136" i="3" s="1"/>
  <c r="R137" i="3"/>
  <c r="R135" i="2"/>
  <c r="S134" i="2"/>
  <c r="T134" i="2" s="1"/>
  <c r="U134" i="2" s="1"/>
  <c r="R138" i="3" l="1"/>
  <c r="S137" i="3"/>
  <c r="T137" i="3" s="1"/>
  <c r="U137" i="3" s="1"/>
  <c r="R136" i="2"/>
  <c r="S135" i="2"/>
  <c r="T135" i="2" s="1"/>
  <c r="U135" i="2" s="1"/>
  <c r="S138" i="3" l="1"/>
  <c r="T138" i="3" s="1"/>
  <c r="U138" i="3" s="1"/>
  <c r="R139" i="3"/>
  <c r="R137" i="2"/>
  <c r="S136" i="2"/>
  <c r="T136" i="2" s="1"/>
  <c r="U136" i="2" s="1"/>
  <c r="S139" i="3" l="1"/>
  <c r="T139" i="3" s="1"/>
  <c r="U139" i="3" s="1"/>
  <c r="R140" i="3"/>
  <c r="R138" i="2"/>
  <c r="S137" i="2"/>
  <c r="T137" i="2" s="1"/>
  <c r="U137" i="2" s="1"/>
  <c r="S140" i="3" l="1"/>
  <c r="T140" i="3" s="1"/>
  <c r="U140" i="3" s="1"/>
  <c r="R141" i="3"/>
  <c r="R139" i="2"/>
  <c r="S138" i="2"/>
  <c r="T138" i="2" s="1"/>
  <c r="U138" i="2" s="1"/>
  <c r="S141" i="3" l="1"/>
  <c r="T141" i="3" s="1"/>
  <c r="U141" i="3" s="1"/>
  <c r="R142" i="3"/>
  <c r="R140" i="2"/>
  <c r="S139" i="2"/>
  <c r="T139" i="2" s="1"/>
  <c r="U139" i="2" s="1"/>
  <c r="S142" i="3" l="1"/>
  <c r="T142" i="3" s="1"/>
  <c r="U142" i="3" s="1"/>
  <c r="R143" i="3"/>
  <c r="R141" i="2"/>
  <c r="S140" i="2"/>
  <c r="T140" i="2" s="1"/>
  <c r="U140" i="2" s="1"/>
  <c r="S143" i="3" l="1"/>
  <c r="T143" i="3" s="1"/>
  <c r="U143" i="3" s="1"/>
  <c r="R144" i="3"/>
  <c r="R142" i="2"/>
  <c r="S141" i="2"/>
  <c r="T141" i="2" s="1"/>
  <c r="U141" i="2" s="1"/>
  <c r="S144" i="3" l="1"/>
  <c r="T144" i="3" s="1"/>
  <c r="U144" i="3" s="1"/>
  <c r="R145" i="3"/>
  <c r="R143" i="2"/>
  <c r="S142" i="2"/>
  <c r="T142" i="2" s="1"/>
  <c r="U142" i="2" s="1"/>
  <c r="R146" i="3" l="1"/>
  <c r="S145" i="3"/>
  <c r="T145" i="3" s="1"/>
  <c r="U145" i="3" s="1"/>
  <c r="R144" i="2"/>
  <c r="S143" i="2"/>
  <c r="T143" i="2" s="1"/>
  <c r="U143" i="2" s="1"/>
  <c r="S146" i="3" l="1"/>
  <c r="T146" i="3" s="1"/>
  <c r="R147" i="3"/>
  <c r="R148" i="3" s="1"/>
  <c r="R145" i="2"/>
  <c r="S144" i="2"/>
  <c r="T144" i="2" s="1"/>
  <c r="U144" i="2" s="1"/>
  <c r="S148" i="3" l="1"/>
  <c r="R149" i="3"/>
  <c r="T147" i="3"/>
  <c r="U147" i="3" s="1"/>
  <c r="U146" i="3"/>
  <c r="R146" i="2"/>
  <c r="S145" i="2"/>
  <c r="T145" i="2" s="1"/>
  <c r="U145" i="2" s="1"/>
  <c r="S149" i="3" l="1"/>
  <c r="R150" i="3"/>
  <c r="T148" i="3"/>
  <c r="U148" i="3" s="1"/>
  <c r="R147" i="2"/>
  <c r="R148" i="2" s="1"/>
  <c r="S146" i="2"/>
  <c r="T146" i="2" s="1"/>
  <c r="S150" i="3" l="1"/>
  <c r="R151" i="3"/>
  <c r="T149" i="3"/>
  <c r="U149" i="3" s="1"/>
  <c r="T147" i="2"/>
  <c r="U147" i="2" s="1"/>
  <c r="U146" i="2"/>
  <c r="R149" i="2"/>
  <c r="S148" i="2"/>
  <c r="T148" i="2" s="1"/>
  <c r="U148" i="2" s="1"/>
  <c r="S151" i="3" l="1"/>
  <c r="R152" i="3"/>
  <c r="T150" i="3"/>
  <c r="U150" i="3" s="1"/>
  <c r="R150" i="2"/>
  <c r="S149" i="2"/>
  <c r="T149" i="2" s="1"/>
  <c r="U149" i="2" s="1"/>
  <c r="R153" i="3" l="1"/>
  <c r="S152" i="3"/>
  <c r="T151" i="3"/>
  <c r="U151" i="3" s="1"/>
  <c r="R151" i="2"/>
  <c r="S150" i="2"/>
  <c r="T150" i="2" s="1"/>
  <c r="U150" i="2" s="1"/>
  <c r="T152" i="3" l="1"/>
  <c r="U152" i="3" s="1"/>
  <c r="S153" i="3"/>
  <c r="T153" i="3" s="1"/>
  <c r="U153" i="3" s="1"/>
  <c r="R154" i="3"/>
  <c r="R152" i="2"/>
  <c r="S151" i="2"/>
  <c r="T151" i="2" s="1"/>
  <c r="U151" i="2" s="1"/>
  <c r="S154" i="3" l="1"/>
  <c r="T154" i="3" s="1"/>
  <c r="U154" i="3" s="1"/>
  <c r="R155" i="3"/>
  <c r="R153" i="2"/>
  <c r="S152" i="2"/>
  <c r="T152" i="2" s="1"/>
  <c r="U152" i="2" s="1"/>
  <c r="S155" i="3" l="1"/>
  <c r="T155" i="3" s="1"/>
  <c r="U155" i="3" s="1"/>
  <c r="R156" i="3"/>
  <c r="R154" i="2"/>
  <c r="S153" i="2"/>
  <c r="T153" i="2" s="1"/>
  <c r="U153" i="2" s="1"/>
  <c r="S156" i="3" l="1"/>
  <c r="T156" i="3" s="1"/>
  <c r="U156" i="3" s="1"/>
  <c r="R157" i="3"/>
  <c r="R155" i="2"/>
  <c r="S154" i="2"/>
  <c r="T154" i="2" s="1"/>
  <c r="U154" i="2" s="1"/>
  <c r="S157" i="3" l="1"/>
  <c r="T157" i="3" s="1"/>
  <c r="U157" i="3" s="1"/>
  <c r="R158" i="3"/>
  <c r="R156" i="2"/>
  <c r="S155" i="2"/>
  <c r="T155" i="2" s="1"/>
  <c r="U155" i="2" s="1"/>
  <c r="S158" i="3" l="1"/>
  <c r="T158" i="3" s="1"/>
  <c r="U158" i="3" s="1"/>
  <c r="R159" i="3"/>
  <c r="R157" i="2"/>
  <c r="S156" i="2"/>
  <c r="T156" i="2" s="1"/>
  <c r="U156" i="2" s="1"/>
  <c r="S159" i="3" l="1"/>
  <c r="T159" i="3" s="1"/>
  <c r="U159" i="3" s="1"/>
  <c r="R160" i="3"/>
  <c r="R158" i="2"/>
  <c r="S157" i="2"/>
  <c r="T157" i="2" s="1"/>
  <c r="U157" i="2" s="1"/>
  <c r="R161" i="3" l="1"/>
  <c r="S160" i="3"/>
  <c r="T160" i="3" s="1"/>
  <c r="U160" i="3" s="1"/>
  <c r="R159" i="2"/>
  <c r="S158" i="2"/>
  <c r="T158" i="2" s="1"/>
  <c r="U158" i="2" s="1"/>
  <c r="S161" i="3" l="1"/>
  <c r="T161" i="3" s="1"/>
  <c r="U161" i="3" s="1"/>
  <c r="R162" i="3"/>
  <c r="R160" i="2"/>
  <c r="S159" i="2"/>
  <c r="T159" i="2" s="1"/>
  <c r="U159" i="2" s="1"/>
  <c r="S162" i="3" l="1"/>
  <c r="T162" i="3" s="1"/>
  <c r="U162" i="3" s="1"/>
  <c r="R163" i="3"/>
  <c r="R161" i="2"/>
  <c r="S160" i="2"/>
  <c r="T160" i="2" s="1"/>
  <c r="U160" i="2" s="1"/>
  <c r="S163" i="3" l="1"/>
  <c r="T163" i="3" s="1"/>
  <c r="U163" i="3" s="1"/>
  <c r="R164" i="3"/>
  <c r="R162" i="2"/>
  <c r="S161" i="2"/>
  <c r="T161" i="2" s="1"/>
  <c r="U161" i="2" s="1"/>
  <c r="S164" i="3" l="1"/>
  <c r="T164" i="3" s="1"/>
  <c r="U164" i="3" s="1"/>
  <c r="R165" i="3"/>
  <c r="R163" i="2"/>
  <c r="S162" i="2"/>
  <c r="T162" i="2" s="1"/>
  <c r="U162" i="2" s="1"/>
  <c r="S165" i="3" l="1"/>
  <c r="T165" i="3" s="1"/>
  <c r="U165" i="3" s="1"/>
  <c r="R166" i="3"/>
  <c r="R164" i="2"/>
  <c r="S163" i="2"/>
  <c r="T163" i="2" s="1"/>
  <c r="U163" i="2" s="1"/>
  <c r="S166" i="3" l="1"/>
  <c r="T166" i="3" s="1"/>
  <c r="U166" i="3" s="1"/>
  <c r="R167" i="3"/>
  <c r="R165" i="2"/>
  <c r="S164" i="2"/>
  <c r="T164" i="2" s="1"/>
  <c r="U164" i="2" s="1"/>
  <c r="R168" i="3" l="1"/>
  <c r="S167" i="3"/>
  <c r="T167" i="3" s="1"/>
  <c r="U167" i="3" s="1"/>
  <c r="R166" i="2"/>
  <c r="S165" i="2"/>
  <c r="T165" i="2" s="1"/>
  <c r="U165" i="2" s="1"/>
  <c r="S168" i="3" l="1"/>
  <c r="T168" i="3" s="1"/>
  <c r="U168" i="3" s="1"/>
  <c r="R169" i="3"/>
  <c r="R167" i="2"/>
  <c r="S166" i="2"/>
  <c r="T166" i="2" s="1"/>
  <c r="U166" i="2" s="1"/>
  <c r="S169" i="3" l="1"/>
  <c r="T169" i="3" s="1"/>
  <c r="U169" i="3" s="1"/>
  <c r="R170" i="3"/>
  <c r="R168" i="2"/>
  <c r="S167" i="2"/>
  <c r="T167" i="2" s="1"/>
  <c r="U167" i="2" s="1"/>
  <c r="S170" i="3" l="1"/>
  <c r="T170" i="3" s="1"/>
  <c r="U170" i="3" s="1"/>
  <c r="R171" i="3"/>
  <c r="R169" i="2"/>
  <c r="S168" i="2"/>
  <c r="T168" i="2" s="1"/>
  <c r="U168" i="2" s="1"/>
  <c r="S171" i="3" l="1"/>
  <c r="T171" i="3" s="1"/>
  <c r="U171" i="3" s="1"/>
  <c r="R172" i="3"/>
  <c r="R170" i="2"/>
  <c r="S169" i="2"/>
  <c r="T169" i="2" s="1"/>
  <c r="U169" i="2" s="1"/>
  <c r="S172" i="3" l="1"/>
  <c r="T172" i="3" s="1"/>
  <c r="U172" i="3" s="1"/>
  <c r="R173" i="3"/>
  <c r="R171" i="2"/>
  <c r="S170" i="2"/>
  <c r="T170" i="2" s="1"/>
  <c r="U170" i="2" s="1"/>
  <c r="S173" i="3" l="1"/>
  <c r="T173" i="3" s="1"/>
  <c r="U173" i="3" s="1"/>
  <c r="R174" i="3"/>
  <c r="R172" i="2"/>
  <c r="S171" i="2"/>
  <c r="T171" i="2" s="1"/>
  <c r="U171" i="2" s="1"/>
  <c r="S174" i="3" l="1"/>
  <c r="T174" i="3" s="1"/>
  <c r="U174" i="3" s="1"/>
  <c r="R175" i="3"/>
  <c r="R173" i="2"/>
  <c r="S172" i="2"/>
  <c r="T172" i="2" s="1"/>
  <c r="U172" i="2" s="1"/>
  <c r="R176" i="3" l="1"/>
  <c r="S175" i="3"/>
  <c r="T175" i="3" s="1"/>
  <c r="U175" i="3" s="1"/>
  <c r="R174" i="2"/>
  <c r="S173" i="2"/>
  <c r="T173" i="2" s="1"/>
  <c r="U173" i="2" s="1"/>
  <c r="S176" i="3" l="1"/>
  <c r="T176" i="3" s="1"/>
  <c r="U176" i="3" s="1"/>
  <c r="R177" i="3"/>
  <c r="R175" i="2"/>
  <c r="S174" i="2"/>
  <c r="T174" i="2" s="1"/>
  <c r="U174" i="2" s="1"/>
  <c r="S177" i="3" l="1"/>
  <c r="T177" i="3" s="1"/>
  <c r="U177" i="3" s="1"/>
  <c r="R178" i="3"/>
  <c r="R176" i="2"/>
  <c r="S175" i="2"/>
  <c r="T175" i="2" s="1"/>
  <c r="U175" i="2" s="1"/>
  <c r="S178" i="3" l="1"/>
  <c r="T178" i="3" s="1"/>
  <c r="U178" i="3" s="1"/>
  <c r="R179" i="3"/>
  <c r="R177" i="2"/>
  <c r="S176" i="2"/>
  <c r="T176" i="2" s="1"/>
  <c r="U176" i="2" s="1"/>
  <c r="S179" i="3" l="1"/>
  <c r="T179" i="3" s="1"/>
  <c r="U179" i="3" s="1"/>
  <c r="R180" i="3"/>
  <c r="R178" i="2"/>
  <c r="S177" i="2"/>
  <c r="T177" i="2" s="1"/>
  <c r="U177" i="2" s="1"/>
  <c r="S180" i="3" l="1"/>
  <c r="T180" i="3" s="1"/>
  <c r="U180" i="3" s="1"/>
  <c r="R181" i="3"/>
  <c r="R179" i="2"/>
  <c r="S178" i="2"/>
  <c r="T178" i="2" s="1"/>
  <c r="U178" i="2" s="1"/>
  <c r="S181" i="3" l="1"/>
  <c r="T181" i="3" s="1"/>
  <c r="U181" i="3" s="1"/>
  <c r="R182" i="3"/>
  <c r="R180" i="2"/>
  <c r="S179" i="2"/>
  <c r="T179" i="2" s="1"/>
  <c r="U179" i="2" s="1"/>
  <c r="S182" i="3" l="1"/>
  <c r="T182" i="3" s="1"/>
  <c r="U182" i="3" s="1"/>
  <c r="R183" i="3"/>
  <c r="R181" i="2"/>
  <c r="S180" i="2"/>
  <c r="T180" i="2" s="1"/>
  <c r="U180" i="2" s="1"/>
  <c r="S183" i="3" l="1"/>
  <c r="T183" i="3" s="1"/>
  <c r="U183" i="3" s="1"/>
  <c r="R184" i="3"/>
  <c r="R182" i="2"/>
  <c r="S181" i="2"/>
  <c r="T181" i="2" s="1"/>
  <c r="U181" i="2" s="1"/>
  <c r="S184" i="3" l="1"/>
  <c r="T184" i="3" s="1"/>
  <c r="U184" i="3" s="1"/>
  <c r="R185" i="3"/>
  <c r="R183" i="2"/>
  <c r="S182" i="2"/>
  <c r="T182" i="2" s="1"/>
  <c r="U182" i="2" s="1"/>
  <c r="S185" i="3" l="1"/>
  <c r="T185" i="3" s="1"/>
  <c r="U185" i="3" s="1"/>
  <c r="R186" i="3"/>
  <c r="R184" i="2"/>
  <c r="S183" i="2"/>
  <c r="T183" i="2" s="1"/>
  <c r="U183" i="2" s="1"/>
  <c r="S186" i="3" l="1"/>
  <c r="T186" i="3" s="1"/>
  <c r="U186" i="3" s="1"/>
  <c r="R187" i="3"/>
  <c r="R185" i="2"/>
  <c r="S184" i="2"/>
  <c r="T184" i="2" s="1"/>
  <c r="U184" i="2" s="1"/>
  <c r="S187" i="3" l="1"/>
  <c r="T187" i="3" s="1"/>
  <c r="U187" i="3" s="1"/>
  <c r="R188" i="3"/>
  <c r="R186" i="2"/>
  <c r="S185" i="2"/>
  <c r="T185" i="2" s="1"/>
  <c r="U185" i="2" s="1"/>
  <c r="S188" i="3" l="1"/>
  <c r="T188" i="3" s="1"/>
  <c r="R189" i="3"/>
  <c r="R190" i="3" s="1"/>
  <c r="R191" i="3" s="1"/>
  <c r="R187" i="2"/>
  <c r="S186" i="2"/>
  <c r="T186" i="2" s="1"/>
  <c r="U186" i="2" s="1"/>
  <c r="S191" i="3" l="1"/>
  <c r="R192" i="3"/>
  <c r="U188" i="3"/>
  <c r="T189" i="3"/>
  <c r="R188" i="2"/>
  <c r="S187" i="2"/>
  <c r="T187" i="2" s="1"/>
  <c r="U187" i="2" s="1"/>
  <c r="U189" i="3" l="1"/>
  <c r="T190" i="3"/>
  <c r="U190" i="3" s="1"/>
  <c r="S192" i="3"/>
  <c r="R193" i="3"/>
  <c r="R189" i="2"/>
  <c r="R190" i="2" s="1"/>
  <c r="R191" i="2" s="1"/>
  <c r="S188" i="2"/>
  <c r="T188" i="2" s="1"/>
  <c r="T191" i="3" l="1"/>
  <c r="U191" i="3" s="1"/>
  <c r="S193" i="3"/>
  <c r="R194" i="3"/>
  <c r="T189" i="2"/>
  <c r="U188" i="2"/>
  <c r="R192" i="2"/>
  <c r="S191" i="2"/>
  <c r="T192" i="3" l="1"/>
  <c r="U192" i="3" s="1"/>
  <c r="T193" i="3"/>
  <c r="U193" i="3" s="1"/>
  <c r="S194" i="3"/>
  <c r="R195" i="3"/>
  <c r="T190" i="2"/>
  <c r="U190" i="2" s="1"/>
  <c r="U189" i="2"/>
  <c r="T191" i="2"/>
  <c r="U191" i="2" s="1"/>
  <c r="R193" i="2"/>
  <c r="S192" i="2"/>
  <c r="T192" i="2" s="1"/>
  <c r="U192" i="2" s="1"/>
  <c r="T194" i="3" l="1"/>
  <c r="U194" i="3" s="1"/>
  <c r="S195" i="3"/>
  <c r="T195" i="3" s="1"/>
  <c r="U195" i="3" s="1"/>
  <c r="R196" i="3"/>
  <c r="R194" i="2"/>
  <c r="S193" i="2"/>
  <c r="T193" i="2" s="1"/>
  <c r="U193" i="2" s="1"/>
  <c r="S196" i="3" l="1"/>
  <c r="T196" i="3" s="1"/>
  <c r="U196" i="3" s="1"/>
  <c r="R197" i="3"/>
  <c r="R195" i="2"/>
  <c r="S194" i="2"/>
  <c r="T194" i="2" s="1"/>
  <c r="U194" i="2" s="1"/>
  <c r="S197" i="3" l="1"/>
  <c r="T197" i="3" s="1"/>
  <c r="U197" i="3" s="1"/>
  <c r="R198" i="3"/>
  <c r="R196" i="2"/>
  <c r="S195" i="2"/>
  <c r="T195" i="2" s="1"/>
  <c r="U195" i="2" s="1"/>
  <c r="R199" i="3" l="1"/>
  <c r="S198" i="3"/>
  <c r="T198" i="3" s="1"/>
  <c r="U198" i="3" s="1"/>
  <c r="R197" i="2"/>
  <c r="S196" i="2"/>
  <c r="T196" i="2" s="1"/>
  <c r="U196" i="2" s="1"/>
  <c r="S199" i="3" l="1"/>
  <c r="T199" i="3" s="1"/>
  <c r="U199" i="3" s="1"/>
  <c r="R200" i="3"/>
  <c r="R198" i="2"/>
  <c r="S197" i="2"/>
  <c r="T197" i="2" s="1"/>
  <c r="U197" i="2" s="1"/>
  <c r="S200" i="3" l="1"/>
  <c r="T200" i="3" s="1"/>
  <c r="U200" i="3" s="1"/>
  <c r="R201" i="3"/>
  <c r="R199" i="2"/>
  <c r="S198" i="2"/>
  <c r="T198" i="2" s="1"/>
  <c r="U198" i="2" s="1"/>
  <c r="S201" i="3" l="1"/>
  <c r="T201" i="3" s="1"/>
  <c r="U201" i="3" s="1"/>
  <c r="R202" i="3"/>
  <c r="R200" i="2"/>
  <c r="S199" i="2"/>
  <c r="T199" i="2" s="1"/>
  <c r="U199" i="2" s="1"/>
  <c r="S202" i="3" l="1"/>
  <c r="T202" i="3" s="1"/>
  <c r="U202" i="3" s="1"/>
  <c r="R203" i="3"/>
  <c r="R201" i="2"/>
  <c r="S200" i="2"/>
  <c r="T200" i="2" s="1"/>
  <c r="U200" i="2" s="1"/>
  <c r="S203" i="3" l="1"/>
  <c r="T203" i="3" s="1"/>
  <c r="U203" i="3" s="1"/>
  <c r="R204" i="3"/>
  <c r="R202" i="2"/>
  <c r="S201" i="2"/>
  <c r="T201" i="2" s="1"/>
  <c r="U201" i="2" s="1"/>
  <c r="S204" i="3" l="1"/>
  <c r="T204" i="3" s="1"/>
  <c r="U204" i="3" s="1"/>
  <c r="R205" i="3"/>
  <c r="R203" i="2"/>
  <c r="S202" i="2"/>
  <c r="T202" i="2" s="1"/>
  <c r="U202" i="2" s="1"/>
  <c r="S205" i="3" l="1"/>
  <c r="T205" i="3" s="1"/>
  <c r="U205" i="3" s="1"/>
  <c r="R206" i="3"/>
  <c r="R204" i="2"/>
  <c r="S203" i="2"/>
  <c r="T203" i="2" s="1"/>
  <c r="U203" i="2" s="1"/>
  <c r="R207" i="3" l="1"/>
  <c r="S206" i="3"/>
  <c r="T206" i="3" s="1"/>
  <c r="U206" i="3" s="1"/>
  <c r="R205" i="2"/>
  <c r="S204" i="2"/>
  <c r="T204" i="2" s="1"/>
  <c r="U204" i="2" s="1"/>
  <c r="S207" i="3" l="1"/>
  <c r="T207" i="3" s="1"/>
  <c r="U207" i="3" s="1"/>
  <c r="R208" i="3"/>
  <c r="R206" i="2"/>
  <c r="S205" i="2"/>
  <c r="T205" i="2" s="1"/>
  <c r="U205" i="2" s="1"/>
  <c r="S208" i="3" l="1"/>
  <c r="T208" i="3" s="1"/>
  <c r="U208" i="3" s="1"/>
  <c r="R209" i="3"/>
  <c r="R207" i="2"/>
  <c r="S206" i="2"/>
  <c r="T206" i="2" s="1"/>
  <c r="U206" i="2" s="1"/>
  <c r="S209" i="3" l="1"/>
  <c r="T209" i="3" s="1"/>
  <c r="U209" i="3" s="1"/>
  <c r="R210" i="3"/>
  <c r="R208" i="2"/>
  <c r="S207" i="2"/>
  <c r="T207" i="2" s="1"/>
  <c r="U207" i="2" s="1"/>
  <c r="S210" i="3" l="1"/>
  <c r="T210" i="3" s="1"/>
  <c r="U210" i="3" s="1"/>
  <c r="R211" i="3"/>
  <c r="R209" i="2"/>
  <c r="S208" i="2"/>
  <c r="T208" i="2" s="1"/>
  <c r="U208" i="2" s="1"/>
  <c r="S211" i="3" l="1"/>
  <c r="T211" i="3" s="1"/>
  <c r="U211" i="3" s="1"/>
  <c r="R212" i="3"/>
  <c r="R210" i="2"/>
  <c r="S209" i="2"/>
  <c r="T209" i="2" s="1"/>
  <c r="U209" i="2" s="1"/>
  <c r="S212" i="3" l="1"/>
  <c r="T212" i="3" s="1"/>
  <c r="U212" i="3" s="1"/>
  <c r="R213" i="3"/>
  <c r="R211" i="2"/>
  <c r="S210" i="2"/>
  <c r="T210" i="2" s="1"/>
  <c r="U210" i="2" s="1"/>
  <c r="S213" i="3" l="1"/>
  <c r="T213" i="3" s="1"/>
  <c r="U213" i="3" s="1"/>
  <c r="R214" i="3"/>
  <c r="R212" i="2"/>
  <c r="S211" i="2"/>
  <c r="T211" i="2" s="1"/>
  <c r="U211" i="2" s="1"/>
  <c r="R215" i="3" l="1"/>
  <c r="S214" i="3"/>
  <c r="T214" i="3" s="1"/>
  <c r="U214" i="3" s="1"/>
  <c r="R213" i="2"/>
  <c r="S212" i="2"/>
  <c r="T212" i="2" s="1"/>
  <c r="U212" i="2" s="1"/>
  <c r="S215" i="3" l="1"/>
  <c r="T215" i="3" s="1"/>
  <c r="U215" i="3" s="1"/>
  <c r="R216" i="3"/>
  <c r="R214" i="2"/>
  <c r="S213" i="2"/>
  <c r="T213" i="2" s="1"/>
  <c r="U213" i="2" s="1"/>
  <c r="S216" i="3" l="1"/>
  <c r="T216" i="3" s="1"/>
  <c r="U216" i="3" s="1"/>
  <c r="R217" i="3"/>
  <c r="R215" i="2"/>
  <c r="S214" i="2"/>
  <c r="T214" i="2" s="1"/>
  <c r="U214" i="2" s="1"/>
  <c r="S217" i="3" l="1"/>
  <c r="T217" i="3" s="1"/>
  <c r="U217" i="3" s="1"/>
  <c r="R218" i="3"/>
  <c r="R216" i="2"/>
  <c r="S215" i="2"/>
  <c r="T215" i="2" s="1"/>
  <c r="U215" i="2" s="1"/>
  <c r="S218" i="3" l="1"/>
  <c r="T218" i="3" s="1"/>
  <c r="U218" i="3" s="1"/>
  <c r="R219" i="3"/>
  <c r="R217" i="2"/>
  <c r="S216" i="2"/>
  <c r="T216" i="2" s="1"/>
  <c r="U216" i="2" s="1"/>
  <c r="S219" i="3" l="1"/>
  <c r="T219" i="3" s="1"/>
  <c r="U219" i="3" s="1"/>
  <c r="R220" i="3"/>
  <c r="R218" i="2"/>
  <c r="S217" i="2"/>
  <c r="T217" i="2" s="1"/>
  <c r="U217" i="2" s="1"/>
  <c r="S220" i="3" l="1"/>
  <c r="T220" i="3" s="1"/>
  <c r="U220" i="3" s="1"/>
  <c r="R221" i="3"/>
  <c r="R219" i="2"/>
  <c r="S218" i="2"/>
  <c r="T218" i="2" s="1"/>
  <c r="U218" i="2" s="1"/>
  <c r="S221" i="3" l="1"/>
  <c r="T221" i="3" s="1"/>
  <c r="U221" i="3" s="1"/>
  <c r="R222" i="3"/>
  <c r="R220" i="2"/>
  <c r="S219" i="2"/>
  <c r="T219" i="2" s="1"/>
  <c r="U219" i="2" s="1"/>
  <c r="R223" i="3" l="1"/>
  <c r="S222" i="3"/>
  <c r="T222" i="3" s="1"/>
  <c r="U222" i="3" s="1"/>
  <c r="R221" i="2"/>
  <c r="S220" i="2"/>
  <c r="T220" i="2" s="1"/>
  <c r="U220" i="2" s="1"/>
  <c r="S223" i="3" l="1"/>
  <c r="T223" i="3" s="1"/>
  <c r="U223" i="3" s="1"/>
  <c r="R224" i="3"/>
  <c r="R222" i="2"/>
  <c r="S221" i="2"/>
  <c r="T221" i="2" s="1"/>
  <c r="U221" i="2" s="1"/>
  <c r="S224" i="3" l="1"/>
  <c r="T224" i="3" s="1"/>
  <c r="U224" i="3" s="1"/>
  <c r="R225" i="3"/>
  <c r="R223" i="2"/>
  <c r="S222" i="2"/>
  <c r="T222" i="2" s="1"/>
  <c r="U222" i="2" s="1"/>
  <c r="S225" i="3" l="1"/>
  <c r="T225" i="3" s="1"/>
  <c r="U225" i="3" s="1"/>
  <c r="R226" i="3"/>
  <c r="R224" i="2"/>
  <c r="S223" i="2"/>
  <c r="T223" i="2" s="1"/>
  <c r="U223" i="2" s="1"/>
  <c r="S226" i="3" l="1"/>
  <c r="T226" i="3" s="1"/>
  <c r="U226" i="3" s="1"/>
  <c r="R227" i="3"/>
  <c r="R225" i="2"/>
  <c r="S224" i="2"/>
  <c r="T224" i="2" s="1"/>
  <c r="U224" i="2" s="1"/>
  <c r="S227" i="3" l="1"/>
  <c r="T227" i="3" s="1"/>
  <c r="U227" i="3" s="1"/>
  <c r="R228" i="3"/>
  <c r="R226" i="2"/>
  <c r="S225" i="2"/>
  <c r="T225" i="2" s="1"/>
  <c r="U225" i="2" s="1"/>
  <c r="S228" i="3" l="1"/>
  <c r="T228" i="3" s="1"/>
  <c r="U228" i="3" s="1"/>
  <c r="R229" i="3"/>
  <c r="R227" i="2"/>
  <c r="S226" i="2"/>
  <c r="T226" i="2" s="1"/>
  <c r="U226" i="2" s="1"/>
  <c r="S229" i="3" l="1"/>
  <c r="T229" i="3" s="1"/>
  <c r="U229" i="3" s="1"/>
  <c r="R230" i="3"/>
  <c r="R228" i="2"/>
  <c r="S227" i="2"/>
  <c r="T227" i="2" s="1"/>
  <c r="U227" i="2" s="1"/>
  <c r="R231" i="3" l="1"/>
  <c r="S230" i="3"/>
  <c r="T230" i="3" s="1"/>
  <c r="U230" i="3" s="1"/>
  <c r="R229" i="2"/>
  <c r="S228" i="2"/>
  <c r="T228" i="2" s="1"/>
  <c r="U228" i="2" s="1"/>
  <c r="S231" i="3" l="1"/>
  <c r="T231" i="3" s="1"/>
  <c r="U231" i="3" s="1"/>
  <c r="R232" i="3"/>
  <c r="R230" i="2"/>
  <c r="S229" i="2"/>
  <c r="T229" i="2" s="1"/>
  <c r="U229" i="2" s="1"/>
  <c r="S232" i="3" l="1"/>
  <c r="T232" i="3" s="1"/>
  <c r="U232" i="3" s="1"/>
  <c r="R233" i="3"/>
  <c r="R231" i="2"/>
  <c r="S230" i="2"/>
  <c r="T230" i="2" s="1"/>
  <c r="U230" i="2" s="1"/>
  <c r="S233" i="3" l="1"/>
  <c r="T233" i="3" s="1"/>
  <c r="U233" i="3" s="1"/>
  <c r="R234" i="3"/>
  <c r="R232" i="2"/>
  <c r="S231" i="2"/>
  <c r="T231" i="2" s="1"/>
  <c r="U231" i="2" s="1"/>
  <c r="S234" i="3" l="1"/>
  <c r="T234" i="3" s="1"/>
  <c r="U234" i="3" s="1"/>
  <c r="R235" i="3"/>
  <c r="R233" i="2"/>
  <c r="S232" i="2"/>
  <c r="T232" i="2" s="1"/>
  <c r="U232" i="2" s="1"/>
  <c r="S235" i="3" l="1"/>
  <c r="T235" i="3" s="1"/>
  <c r="U235" i="3" s="1"/>
  <c r="R236" i="3"/>
  <c r="R234" i="2"/>
  <c r="S233" i="2"/>
  <c r="T233" i="2" s="1"/>
  <c r="U233" i="2" s="1"/>
  <c r="S236" i="3" l="1"/>
  <c r="T236" i="3" s="1"/>
  <c r="U236" i="3" s="1"/>
  <c r="R237" i="3"/>
  <c r="R235" i="2"/>
  <c r="S234" i="2"/>
  <c r="T234" i="2" s="1"/>
  <c r="U234" i="2" s="1"/>
  <c r="S237" i="3" l="1"/>
  <c r="T237" i="3" s="1"/>
  <c r="U237" i="3" s="1"/>
  <c r="R238" i="3"/>
  <c r="R236" i="2"/>
  <c r="S235" i="2"/>
  <c r="T235" i="2" s="1"/>
  <c r="U235" i="2" s="1"/>
  <c r="R239" i="3" l="1"/>
  <c r="S238" i="3"/>
  <c r="T238" i="3" s="1"/>
  <c r="U238" i="3" s="1"/>
  <c r="R237" i="2"/>
  <c r="S236" i="2"/>
  <c r="T236" i="2" s="1"/>
  <c r="U236" i="2" s="1"/>
  <c r="S239" i="3" l="1"/>
  <c r="T239" i="3" s="1"/>
  <c r="U239" i="3" s="1"/>
  <c r="R240" i="3"/>
  <c r="R238" i="2"/>
  <c r="S237" i="2"/>
  <c r="T237" i="2" s="1"/>
  <c r="U237" i="2" s="1"/>
  <c r="S240" i="3" l="1"/>
  <c r="T240" i="3" s="1"/>
  <c r="U240" i="3" s="1"/>
  <c r="R241" i="3"/>
  <c r="R239" i="2"/>
  <c r="S238" i="2"/>
  <c r="T238" i="2" s="1"/>
  <c r="U238" i="2" s="1"/>
  <c r="S241" i="3" l="1"/>
  <c r="T241" i="3" s="1"/>
  <c r="U241" i="3" s="1"/>
  <c r="R242" i="3"/>
  <c r="R240" i="2"/>
  <c r="S239" i="2"/>
  <c r="T239" i="2" s="1"/>
  <c r="U239" i="2" s="1"/>
  <c r="S242" i="3" l="1"/>
  <c r="T242" i="3" s="1"/>
  <c r="U242" i="3" s="1"/>
  <c r="R243" i="3"/>
  <c r="R241" i="2"/>
  <c r="S240" i="2"/>
  <c r="T240" i="2" s="1"/>
  <c r="U240" i="2" s="1"/>
  <c r="S243" i="3" l="1"/>
  <c r="T243" i="3" s="1"/>
  <c r="U243" i="3" s="1"/>
  <c r="R244" i="3"/>
  <c r="R242" i="2"/>
  <c r="S241" i="2"/>
  <c r="T241" i="2" s="1"/>
  <c r="U241" i="2" s="1"/>
  <c r="S244" i="3" l="1"/>
  <c r="T244" i="3" s="1"/>
  <c r="U244" i="3" s="1"/>
  <c r="R245" i="3"/>
  <c r="R243" i="2"/>
  <c r="S242" i="2"/>
  <c r="T242" i="2" s="1"/>
  <c r="U242" i="2" s="1"/>
  <c r="S245" i="3" l="1"/>
  <c r="T245" i="3" s="1"/>
  <c r="U245" i="3" s="1"/>
  <c r="R246" i="3"/>
  <c r="R244" i="2"/>
  <c r="S243" i="2"/>
  <c r="T243" i="2" s="1"/>
  <c r="U243" i="2" s="1"/>
  <c r="R247" i="3" l="1"/>
  <c r="S246" i="3"/>
  <c r="T246" i="3" s="1"/>
  <c r="U246" i="3" s="1"/>
  <c r="R245" i="2"/>
  <c r="S244" i="2"/>
  <c r="T244" i="2" s="1"/>
  <c r="U244" i="2" s="1"/>
  <c r="S247" i="3" l="1"/>
  <c r="T247" i="3" s="1"/>
  <c r="U247" i="3" s="1"/>
  <c r="R248" i="3"/>
  <c r="R246" i="2"/>
  <c r="S245" i="2"/>
  <c r="T245" i="2" s="1"/>
  <c r="U245" i="2" s="1"/>
  <c r="S248" i="3" l="1"/>
  <c r="T248" i="3" s="1"/>
  <c r="U248" i="3" s="1"/>
  <c r="R249" i="3"/>
  <c r="R247" i="2"/>
  <c r="S246" i="2"/>
  <c r="T246" i="2" s="1"/>
  <c r="U246" i="2" s="1"/>
  <c r="S249" i="3" l="1"/>
  <c r="T249" i="3" s="1"/>
  <c r="U249" i="3" s="1"/>
  <c r="R250" i="3"/>
  <c r="R248" i="2"/>
  <c r="S247" i="2"/>
  <c r="T247" i="2" s="1"/>
  <c r="U247" i="2" s="1"/>
  <c r="S250" i="3" l="1"/>
  <c r="T250" i="3" s="1"/>
  <c r="U250" i="3" s="1"/>
  <c r="R251" i="3"/>
  <c r="R249" i="2"/>
  <c r="S248" i="2"/>
  <c r="T248" i="2" s="1"/>
  <c r="U248" i="2" s="1"/>
  <c r="S251" i="3" l="1"/>
  <c r="T251" i="3" s="1"/>
  <c r="U251" i="3" s="1"/>
  <c r="R252" i="3"/>
  <c r="R250" i="2"/>
  <c r="S249" i="2"/>
  <c r="T249" i="2" s="1"/>
  <c r="U249" i="2" s="1"/>
  <c r="S252" i="3" l="1"/>
  <c r="T252" i="3" s="1"/>
  <c r="U252" i="3" s="1"/>
  <c r="R253" i="3"/>
  <c r="R251" i="2"/>
  <c r="S250" i="2"/>
  <c r="T250" i="2" s="1"/>
  <c r="U250" i="2" s="1"/>
  <c r="S253" i="3" l="1"/>
  <c r="T253" i="3" s="1"/>
  <c r="U253" i="3" s="1"/>
  <c r="R254" i="3"/>
  <c r="R252" i="2"/>
  <c r="S251" i="2"/>
  <c r="T251" i="2" s="1"/>
  <c r="U251" i="2" s="1"/>
  <c r="S254" i="3" l="1"/>
  <c r="T254" i="3" s="1"/>
  <c r="U254" i="3" s="1"/>
  <c r="R255" i="3"/>
  <c r="R253" i="2"/>
  <c r="S252" i="2"/>
  <c r="T252" i="2" s="1"/>
  <c r="U252" i="2" s="1"/>
  <c r="S255" i="3" l="1"/>
  <c r="T255" i="3" s="1"/>
  <c r="U255" i="3" s="1"/>
  <c r="R256" i="3"/>
  <c r="R254" i="2"/>
  <c r="S253" i="2"/>
  <c r="T253" i="2" s="1"/>
  <c r="U253" i="2" s="1"/>
  <c r="S256" i="3" l="1"/>
  <c r="T256" i="3" s="1"/>
  <c r="U256" i="3" s="1"/>
  <c r="R257" i="3"/>
  <c r="R255" i="2"/>
  <c r="S254" i="2"/>
  <c r="T254" i="2" s="1"/>
  <c r="U254" i="2" s="1"/>
  <c r="S257" i="3" l="1"/>
  <c r="T257" i="3" s="1"/>
  <c r="U257" i="3" s="1"/>
  <c r="R258" i="3"/>
  <c r="R256" i="2"/>
  <c r="S255" i="2"/>
  <c r="T255" i="2" s="1"/>
  <c r="U255" i="2" s="1"/>
  <c r="S258" i="3" l="1"/>
  <c r="T258" i="3" s="1"/>
  <c r="U258" i="3" s="1"/>
  <c r="R259" i="3"/>
  <c r="R257" i="2"/>
  <c r="S256" i="2"/>
  <c r="T256" i="2" s="1"/>
  <c r="U256" i="2" s="1"/>
  <c r="S259" i="3" l="1"/>
  <c r="T259" i="3" s="1"/>
  <c r="U259" i="3" s="1"/>
  <c r="R260" i="3"/>
  <c r="R258" i="2"/>
  <c r="S257" i="2"/>
  <c r="T257" i="2" s="1"/>
  <c r="U257" i="2" s="1"/>
  <c r="R261" i="3" l="1"/>
  <c r="S260" i="3"/>
  <c r="T260" i="3" s="1"/>
  <c r="U260" i="3" s="1"/>
  <c r="R259" i="2"/>
  <c r="S258" i="2"/>
  <c r="T258" i="2" s="1"/>
  <c r="U258" i="2" s="1"/>
  <c r="S261" i="3" l="1"/>
  <c r="T261" i="3" s="1"/>
  <c r="U261" i="3" s="1"/>
  <c r="R262" i="3"/>
  <c r="R260" i="2"/>
  <c r="S259" i="2"/>
  <c r="T259" i="2" s="1"/>
  <c r="U259" i="2" s="1"/>
  <c r="S262" i="3" l="1"/>
  <c r="T262" i="3" s="1"/>
  <c r="U262" i="3" s="1"/>
  <c r="R263" i="3"/>
  <c r="R261" i="2"/>
  <c r="S260" i="2"/>
  <c r="T260" i="2" s="1"/>
  <c r="U260" i="2" s="1"/>
  <c r="S263" i="3" l="1"/>
  <c r="T263" i="3" s="1"/>
  <c r="U263" i="3" s="1"/>
  <c r="R264" i="3"/>
  <c r="R262" i="2"/>
  <c r="S261" i="2"/>
  <c r="T261" i="2" s="1"/>
  <c r="U261" i="2" s="1"/>
  <c r="S264" i="3" l="1"/>
  <c r="T264" i="3" s="1"/>
  <c r="U264" i="3" s="1"/>
  <c r="R265" i="3"/>
  <c r="R263" i="2"/>
  <c r="S262" i="2"/>
  <c r="T262" i="2" s="1"/>
  <c r="U262" i="2" s="1"/>
  <c r="S265" i="3" l="1"/>
  <c r="T265" i="3" s="1"/>
  <c r="U265" i="3" s="1"/>
  <c r="R266" i="3"/>
  <c r="R264" i="2"/>
  <c r="S263" i="2"/>
  <c r="T263" i="2" s="1"/>
  <c r="U263" i="2" s="1"/>
  <c r="S266" i="3" l="1"/>
  <c r="T266" i="3" s="1"/>
  <c r="U266" i="3" s="1"/>
  <c r="R267" i="3"/>
  <c r="R265" i="2"/>
  <c r="S264" i="2"/>
  <c r="T264" i="2" s="1"/>
  <c r="U264" i="2" s="1"/>
  <c r="S267" i="3" l="1"/>
  <c r="T267" i="3" s="1"/>
  <c r="U267" i="3" s="1"/>
  <c r="R268" i="3"/>
  <c r="R266" i="2"/>
  <c r="S265" i="2"/>
  <c r="T265" i="2" s="1"/>
  <c r="U265" i="2" s="1"/>
  <c r="R269" i="3" l="1"/>
  <c r="S268" i="3"/>
  <c r="T268" i="3" s="1"/>
  <c r="U268" i="3" s="1"/>
  <c r="R267" i="2"/>
  <c r="S266" i="2"/>
  <c r="T266" i="2" s="1"/>
  <c r="U266" i="2" s="1"/>
  <c r="S269" i="3" l="1"/>
  <c r="T269" i="3" s="1"/>
  <c r="U269" i="3" s="1"/>
  <c r="R270" i="3"/>
  <c r="R268" i="2"/>
  <c r="S267" i="2"/>
  <c r="T267" i="2" s="1"/>
  <c r="U267" i="2" s="1"/>
  <c r="S270" i="3" l="1"/>
  <c r="T270" i="3" s="1"/>
  <c r="U270" i="3" s="1"/>
  <c r="R271" i="3"/>
  <c r="R269" i="2"/>
  <c r="S268" i="2"/>
  <c r="T268" i="2" s="1"/>
  <c r="U268" i="2" s="1"/>
  <c r="S271" i="3" l="1"/>
  <c r="T271" i="3" s="1"/>
  <c r="U271" i="3" s="1"/>
  <c r="R272" i="3"/>
  <c r="R270" i="2"/>
  <c r="S269" i="2"/>
  <c r="T269" i="2" s="1"/>
  <c r="U269" i="2" s="1"/>
  <c r="S272" i="3" l="1"/>
  <c r="T272" i="3" s="1"/>
  <c r="U272" i="3" s="1"/>
  <c r="R273" i="3"/>
  <c r="R271" i="2"/>
  <c r="S270" i="2"/>
  <c r="T270" i="2" s="1"/>
  <c r="U270" i="2" s="1"/>
  <c r="S273" i="3" l="1"/>
  <c r="T273" i="3" s="1"/>
  <c r="U273" i="3" s="1"/>
  <c r="R274" i="3"/>
  <c r="R272" i="2"/>
  <c r="S271" i="2"/>
  <c r="T271" i="2" s="1"/>
  <c r="U271" i="2" s="1"/>
  <c r="S274" i="3" l="1"/>
  <c r="T274" i="3" s="1"/>
  <c r="U274" i="3" s="1"/>
  <c r="R275" i="3"/>
  <c r="R273" i="2"/>
  <c r="S272" i="2"/>
  <c r="T272" i="2" s="1"/>
  <c r="U272" i="2" s="1"/>
  <c r="S275" i="3" l="1"/>
  <c r="T275" i="3" s="1"/>
  <c r="U275" i="3" s="1"/>
  <c r="R276" i="3"/>
  <c r="R274" i="2"/>
  <c r="S273" i="2"/>
  <c r="T273" i="2" s="1"/>
  <c r="U273" i="2" s="1"/>
  <c r="S276" i="3" l="1"/>
  <c r="T276" i="3" s="1"/>
  <c r="U276" i="3" s="1"/>
  <c r="R277" i="3"/>
  <c r="R275" i="2"/>
  <c r="S274" i="2"/>
  <c r="T274" i="2" s="1"/>
  <c r="U274" i="2" s="1"/>
  <c r="S277" i="3" l="1"/>
  <c r="T277" i="3" s="1"/>
  <c r="U277" i="3" s="1"/>
  <c r="R278" i="3"/>
  <c r="R276" i="2"/>
  <c r="S275" i="2"/>
  <c r="T275" i="2" s="1"/>
  <c r="U275" i="2" s="1"/>
  <c r="S278" i="3" l="1"/>
  <c r="T278" i="3" s="1"/>
  <c r="U278" i="3" s="1"/>
  <c r="R279" i="3"/>
  <c r="R277" i="2"/>
  <c r="S276" i="2"/>
  <c r="T276" i="2" s="1"/>
  <c r="U276" i="2" s="1"/>
  <c r="S279" i="3" l="1"/>
  <c r="T279" i="3" s="1"/>
  <c r="U279" i="3" s="1"/>
  <c r="R280" i="3"/>
  <c r="R278" i="2"/>
  <c r="S277" i="2"/>
  <c r="T277" i="2" s="1"/>
  <c r="U277" i="2" s="1"/>
  <c r="R281" i="3" l="1"/>
  <c r="S280" i="3"/>
  <c r="T280" i="3" s="1"/>
  <c r="U280" i="3" s="1"/>
  <c r="R279" i="2"/>
  <c r="S278" i="2"/>
  <c r="T278" i="2" s="1"/>
  <c r="U278" i="2" s="1"/>
  <c r="S281" i="3" l="1"/>
  <c r="T281" i="3" s="1"/>
  <c r="U281" i="3" s="1"/>
  <c r="R282" i="3"/>
  <c r="R280" i="2"/>
  <c r="S279" i="2"/>
  <c r="T279" i="2" s="1"/>
  <c r="U279" i="2" s="1"/>
  <c r="S282" i="3" l="1"/>
  <c r="T282" i="3" s="1"/>
  <c r="U282" i="3" s="1"/>
  <c r="R283" i="3"/>
  <c r="R281" i="2"/>
  <c r="S280" i="2"/>
  <c r="T280" i="2" s="1"/>
  <c r="U280" i="2" s="1"/>
  <c r="S283" i="3" l="1"/>
  <c r="T283" i="3" s="1"/>
  <c r="U283" i="3" s="1"/>
  <c r="R284" i="3"/>
  <c r="R282" i="2"/>
  <c r="S281" i="2"/>
  <c r="T281" i="2" s="1"/>
  <c r="U281" i="2" s="1"/>
  <c r="S284" i="3" l="1"/>
  <c r="T284" i="3" s="1"/>
  <c r="U284" i="3" s="1"/>
  <c r="R285" i="3"/>
  <c r="R283" i="2"/>
  <c r="S282" i="2"/>
  <c r="T282" i="2" s="1"/>
  <c r="U282" i="2" s="1"/>
  <c r="S285" i="3" l="1"/>
  <c r="T285" i="3" s="1"/>
  <c r="U285" i="3" s="1"/>
  <c r="R286" i="3"/>
  <c r="R284" i="2"/>
  <c r="S283" i="2"/>
  <c r="T283" i="2" s="1"/>
  <c r="U283" i="2" s="1"/>
  <c r="S286" i="3" l="1"/>
  <c r="T286" i="3" s="1"/>
  <c r="U286" i="3" s="1"/>
  <c r="R287" i="3"/>
  <c r="R285" i="2"/>
  <c r="S284" i="2"/>
  <c r="T284" i="2" s="1"/>
  <c r="U284" i="2" s="1"/>
  <c r="S287" i="3" l="1"/>
  <c r="T287" i="3" s="1"/>
  <c r="U287" i="3" s="1"/>
  <c r="R288" i="3"/>
  <c r="R286" i="2"/>
  <c r="S285" i="2"/>
  <c r="T285" i="2" s="1"/>
  <c r="U285" i="2" s="1"/>
  <c r="R289" i="3" l="1"/>
  <c r="S288" i="3"/>
  <c r="T288" i="3" s="1"/>
  <c r="U288" i="3" s="1"/>
  <c r="R287" i="2"/>
  <c r="S286" i="2"/>
  <c r="T286" i="2" s="1"/>
  <c r="U286" i="2" s="1"/>
  <c r="S289" i="3" l="1"/>
  <c r="T289" i="3" s="1"/>
  <c r="U289" i="3" s="1"/>
  <c r="R290" i="3"/>
  <c r="R288" i="2"/>
  <c r="S287" i="2"/>
  <c r="T287" i="2" s="1"/>
  <c r="U287" i="2" s="1"/>
  <c r="S290" i="3" l="1"/>
  <c r="T290" i="3" s="1"/>
  <c r="U290" i="3" s="1"/>
  <c r="R291" i="3"/>
  <c r="R289" i="2"/>
  <c r="S288" i="2"/>
  <c r="T288" i="2" s="1"/>
  <c r="U288" i="2" s="1"/>
  <c r="S291" i="3" l="1"/>
  <c r="T291" i="3" s="1"/>
  <c r="U291" i="3" s="1"/>
  <c r="R292" i="3"/>
  <c r="R290" i="2"/>
  <c r="S289" i="2"/>
  <c r="T289" i="2" s="1"/>
  <c r="U289" i="2" s="1"/>
  <c r="S292" i="3" l="1"/>
  <c r="T292" i="3" s="1"/>
  <c r="U292" i="3" s="1"/>
  <c r="R293" i="3"/>
  <c r="R291" i="2"/>
  <c r="S290" i="2"/>
  <c r="T290" i="2" s="1"/>
  <c r="U290" i="2" s="1"/>
  <c r="S293" i="3" l="1"/>
  <c r="T293" i="3" s="1"/>
  <c r="U293" i="3" s="1"/>
  <c r="R294" i="3"/>
  <c r="R292" i="2"/>
  <c r="S291" i="2"/>
  <c r="T291" i="2" s="1"/>
  <c r="U291" i="2" s="1"/>
  <c r="S294" i="3" l="1"/>
  <c r="T294" i="3" s="1"/>
  <c r="U294" i="3" s="1"/>
  <c r="R295" i="3"/>
  <c r="R293" i="2"/>
  <c r="S292" i="2"/>
  <c r="T292" i="2" s="1"/>
  <c r="U292" i="2" s="1"/>
  <c r="S295" i="3" l="1"/>
  <c r="T295" i="3" s="1"/>
  <c r="U295" i="3" s="1"/>
  <c r="R296" i="3"/>
  <c r="R294" i="2"/>
  <c r="S293" i="2"/>
  <c r="T293" i="2" s="1"/>
  <c r="U293" i="2" s="1"/>
  <c r="S296" i="3" l="1"/>
  <c r="T296" i="3" s="1"/>
  <c r="U296" i="3" s="1"/>
  <c r="R297" i="3"/>
  <c r="R295" i="2"/>
  <c r="S294" i="2"/>
  <c r="T294" i="2" s="1"/>
  <c r="U294" i="2" s="1"/>
  <c r="S297" i="3" l="1"/>
  <c r="T297" i="3" s="1"/>
  <c r="U297" i="3" s="1"/>
  <c r="R298" i="3"/>
  <c r="R296" i="2"/>
  <c r="S295" i="2"/>
  <c r="T295" i="2" s="1"/>
  <c r="U295" i="2" s="1"/>
  <c r="S298" i="3" l="1"/>
  <c r="T298" i="3" s="1"/>
  <c r="U298" i="3" s="1"/>
  <c r="R299" i="3"/>
  <c r="R297" i="2"/>
  <c r="S296" i="2"/>
  <c r="T296" i="2" s="1"/>
  <c r="U296" i="2" s="1"/>
  <c r="S299" i="3" l="1"/>
  <c r="T299" i="3" s="1"/>
  <c r="U299" i="3" s="1"/>
  <c r="R300" i="3"/>
  <c r="R298" i="2"/>
  <c r="S297" i="2"/>
  <c r="T297" i="2" s="1"/>
  <c r="U297" i="2" s="1"/>
  <c r="R301" i="3" l="1"/>
  <c r="S300" i="3"/>
  <c r="T300" i="3" s="1"/>
  <c r="U300" i="3" s="1"/>
  <c r="R299" i="2"/>
  <c r="S298" i="2"/>
  <c r="T298" i="2" s="1"/>
  <c r="U298" i="2" s="1"/>
  <c r="S301" i="3" l="1"/>
  <c r="T301" i="3" s="1"/>
  <c r="U301" i="3" s="1"/>
  <c r="R302" i="3"/>
  <c r="R300" i="2"/>
  <c r="S299" i="2"/>
  <c r="T299" i="2" s="1"/>
  <c r="U299" i="2" s="1"/>
  <c r="S302" i="3" l="1"/>
  <c r="T302" i="3" s="1"/>
  <c r="U302" i="3" s="1"/>
  <c r="R303" i="3"/>
  <c r="R301" i="2"/>
  <c r="S300" i="2"/>
  <c r="T300" i="2" s="1"/>
  <c r="U300" i="2" s="1"/>
  <c r="S303" i="3" l="1"/>
  <c r="T303" i="3" s="1"/>
  <c r="U303" i="3" s="1"/>
  <c r="R304" i="3"/>
  <c r="R302" i="2"/>
  <c r="S301" i="2"/>
  <c r="T301" i="2" s="1"/>
  <c r="U301" i="2" s="1"/>
  <c r="R305" i="3" l="1"/>
  <c r="S304" i="3"/>
  <c r="T304" i="3" s="1"/>
  <c r="U304" i="3" s="1"/>
  <c r="R303" i="2"/>
  <c r="S302" i="2"/>
  <c r="T302" i="2" s="1"/>
  <c r="U302" i="2" s="1"/>
  <c r="S305" i="3" l="1"/>
  <c r="T305" i="3" s="1"/>
  <c r="U305" i="3" s="1"/>
  <c r="R306" i="3"/>
  <c r="R304" i="2"/>
  <c r="S303" i="2"/>
  <c r="T303" i="2" s="1"/>
  <c r="U303" i="2" s="1"/>
  <c r="S306" i="3" l="1"/>
  <c r="T306" i="3" s="1"/>
  <c r="U306" i="3" s="1"/>
  <c r="R307" i="3"/>
  <c r="R305" i="2"/>
  <c r="S304" i="2"/>
  <c r="T304" i="2" s="1"/>
  <c r="U304" i="2" s="1"/>
  <c r="S307" i="3" l="1"/>
  <c r="T307" i="3" s="1"/>
  <c r="U307" i="3" s="1"/>
  <c r="R308" i="3"/>
  <c r="R306" i="2"/>
  <c r="S305" i="2"/>
  <c r="T305" i="2" s="1"/>
  <c r="U305" i="2" s="1"/>
  <c r="R309" i="3" l="1"/>
  <c r="S308" i="3"/>
  <c r="T308" i="3" s="1"/>
  <c r="U308" i="3" s="1"/>
  <c r="R307" i="2"/>
  <c r="S306" i="2"/>
  <c r="T306" i="2" s="1"/>
  <c r="U306" i="2" s="1"/>
  <c r="S309" i="3" l="1"/>
  <c r="T309" i="3" s="1"/>
  <c r="U309" i="3" s="1"/>
  <c r="R310" i="3"/>
  <c r="R308" i="2"/>
  <c r="S307" i="2"/>
  <c r="T307" i="2" s="1"/>
  <c r="U307" i="2" s="1"/>
  <c r="S310" i="3" l="1"/>
  <c r="T310" i="3" s="1"/>
  <c r="U310" i="3" s="1"/>
  <c r="R311" i="3"/>
  <c r="R309" i="2"/>
  <c r="S308" i="2"/>
  <c r="T308" i="2" s="1"/>
  <c r="U308" i="2" s="1"/>
  <c r="S311" i="3" l="1"/>
  <c r="T311" i="3" s="1"/>
  <c r="U311" i="3" s="1"/>
  <c r="R312" i="3"/>
  <c r="R310" i="2"/>
  <c r="S309" i="2"/>
  <c r="T309" i="2" s="1"/>
  <c r="U309" i="2" s="1"/>
  <c r="R313" i="3" l="1"/>
  <c r="S312" i="3"/>
  <c r="T312" i="3" s="1"/>
  <c r="U312" i="3" s="1"/>
  <c r="R311" i="2"/>
  <c r="S310" i="2"/>
  <c r="T310" i="2" s="1"/>
  <c r="U310" i="2" s="1"/>
  <c r="S313" i="3" l="1"/>
  <c r="T313" i="3" s="1"/>
  <c r="U313" i="3" s="1"/>
  <c r="R314" i="3"/>
  <c r="R312" i="2"/>
  <c r="S311" i="2"/>
  <c r="T311" i="2" s="1"/>
  <c r="U311" i="2" s="1"/>
  <c r="S314" i="3" l="1"/>
  <c r="T314" i="3" s="1"/>
  <c r="U314" i="3" s="1"/>
  <c r="R315" i="3"/>
  <c r="R313" i="2"/>
  <c r="S312" i="2"/>
  <c r="T312" i="2" s="1"/>
  <c r="U312" i="2" s="1"/>
  <c r="S315" i="3" l="1"/>
  <c r="T315" i="3" s="1"/>
  <c r="U315" i="3" s="1"/>
  <c r="R316" i="3"/>
  <c r="R314" i="2"/>
  <c r="S313" i="2"/>
  <c r="T313" i="2" s="1"/>
  <c r="U313" i="2" s="1"/>
  <c r="R317" i="3" l="1"/>
  <c r="S316" i="3"/>
  <c r="T316" i="3" s="1"/>
  <c r="U316" i="3" s="1"/>
  <c r="R315" i="2"/>
  <c r="S314" i="2"/>
  <c r="T314" i="2" s="1"/>
  <c r="U314" i="2" s="1"/>
  <c r="S317" i="3" l="1"/>
  <c r="T317" i="3" s="1"/>
  <c r="U317" i="3" s="1"/>
  <c r="R318" i="3"/>
  <c r="R316" i="2"/>
  <c r="S315" i="2"/>
  <c r="T315" i="2" s="1"/>
  <c r="U315" i="2" s="1"/>
  <c r="S318" i="3" l="1"/>
  <c r="T318" i="3" s="1"/>
  <c r="U318" i="3" s="1"/>
  <c r="R319" i="3"/>
  <c r="R317" i="2"/>
  <c r="S316" i="2"/>
  <c r="T316" i="2" s="1"/>
  <c r="U316" i="2" s="1"/>
  <c r="S319" i="3" l="1"/>
  <c r="T319" i="3" s="1"/>
  <c r="U319" i="3" s="1"/>
  <c r="R320" i="3"/>
  <c r="R318" i="2"/>
  <c r="S317" i="2"/>
  <c r="T317" i="2" s="1"/>
  <c r="U317" i="2" s="1"/>
  <c r="R321" i="3" l="1"/>
  <c r="S320" i="3"/>
  <c r="T320" i="3" s="1"/>
  <c r="U320" i="3" s="1"/>
  <c r="R319" i="2"/>
  <c r="S318" i="2"/>
  <c r="T318" i="2" s="1"/>
  <c r="U318" i="2" s="1"/>
  <c r="S321" i="3" l="1"/>
  <c r="T321" i="3" s="1"/>
  <c r="U321" i="3" s="1"/>
  <c r="R322" i="3"/>
  <c r="R320" i="2"/>
  <c r="S319" i="2"/>
  <c r="T319" i="2" s="1"/>
  <c r="U319" i="2" s="1"/>
  <c r="S322" i="3" l="1"/>
  <c r="T322" i="3" s="1"/>
  <c r="U322" i="3" s="1"/>
  <c r="R323" i="3"/>
  <c r="R321" i="2"/>
  <c r="S320" i="2"/>
  <c r="T320" i="2" s="1"/>
  <c r="U320" i="2" s="1"/>
  <c r="S323" i="3" l="1"/>
  <c r="T323" i="3" s="1"/>
  <c r="U323" i="3" s="1"/>
  <c r="R324" i="3"/>
  <c r="R322" i="2"/>
  <c r="S321" i="2"/>
  <c r="T321" i="2" s="1"/>
  <c r="U321" i="2" s="1"/>
  <c r="R325" i="3" l="1"/>
  <c r="S324" i="3"/>
  <c r="T324" i="3" s="1"/>
  <c r="U324" i="3" s="1"/>
  <c r="R323" i="2"/>
  <c r="S322" i="2"/>
  <c r="T322" i="2" s="1"/>
  <c r="U322" i="2" s="1"/>
  <c r="S325" i="3" l="1"/>
  <c r="T325" i="3" s="1"/>
  <c r="U325" i="3" s="1"/>
  <c r="R326" i="3"/>
  <c r="R324" i="2"/>
  <c r="S323" i="2"/>
  <c r="T323" i="2" s="1"/>
  <c r="U323" i="2" s="1"/>
  <c r="S326" i="3" l="1"/>
  <c r="T326" i="3" s="1"/>
  <c r="U326" i="3" s="1"/>
  <c r="R327" i="3"/>
  <c r="R325" i="2"/>
  <c r="S324" i="2"/>
  <c r="T324" i="2" s="1"/>
  <c r="U324" i="2" s="1"/>
  <c r="S327" i="3" l="1"/>
  <c r="T327" i="3" s="1"/>
  <c r="U327" i="3" s="1"/>
  <c r="R328" i="3"/>
  <c r="R326" i="2"/>
  <c r="S325" i="2"/>
  <c r="T325" i="2" s="1"/>
  <c r="U325" i="2" s="1"/>
  <c r="R329" i="3" l="1"/>
  <c r="S328" i="3"/>
  <c r="T328" i="3" s="1"/>
  <c r="U328" i="3" s="1"/>
  <c r="R327" i="2"/>
  <c r="S326" i="2"/>
  <c r="T326" i="2" s="1"/>
  <c r="U326" i="2" s="1"/>
  <c r="S329" i="3" l="1"/>
  <c r="T329" i="3" s="1"/>
  <c r="U329" i="3" s="1"/>
  <c r="R330" i="3"/>
  <c r="R328" i="2"/>
  <c r="S327" i="2"/>
  <c r="T327" i="2" s="1"/>
  <c r="U327" i="2" s="1"/>
  <c r="S330" i="3" l="1"/>
  <c r="T330" i="3" s="1"/>
  <c r="U330" i="3" s="1"/>
  <c r="R331" i="3"/>
  <c r="R329" i="2"/>
  <c r="S328" i="2"/>
  <c r="T328" i="2" s="1"/>
  <c r="U328" i="2" s="1"/>
  <c r="S331" i="3" l="1"/>
  <c r="T331" i="3" s="1"/>
  <c r="U331" i="3" s="1"/>
  <c r="R332" i="3"/>
  <c r="R330" i="2"/>
  <c r="S329" i="2"/>
  <c r="T329" i="2" s="1"/>
  <c r="U329" i="2" s="1"/>
  <c r="S332" i="3" l="1"/>
  <c r="T332" i="3" s="1"/>
  <c r="U332" i="3" s="1"/>
  <c r="R333" i="3"/>
  <c r="R331" i="2"/>
  <c r="S330" i="2"/>
  <c r="T330" i="2" s="1"/>
  <c r="U330" i="2" s="1"/>
  <c r="S333" i="3" l="1"/>
  <c r="T333" i="3" s="1"/>
  <c r="U333" i="3" s="1"/>
  <c r="R334" i="3"/>
  <c r="R332" i="2"/>
  <c r="S331" i="2"/>
  <c r="T331" i="2" s="1"/>
  <c r="U331" i="2" s="1"/>
  <c r="R335" i="3" l="1"/>
  <c r="S334" i="3"/>
  <c r="T334" i="3" s="1"/>
  <c r="U334" i="3" s="1"/>
  <c r="R333" i="2"/>
  <c r="S332" i="2"/>
  <c r="T332" i="2" s="1"/>
  <c r="U332" i="2" s="1"/>
  <c r="S335" i="3" l="1"/>
  <c r="T335" i="3" s="1"/>
  <c r="U335" i="3" s="1"/>
  <c r="R336" i="3"/>
  <c r="R334" i="2"/>
  <c r="S333" i="2"/>
  <c r="T333" i="2" s="1"/>
  <c r="U333" i="2" s="1"/>
  <c r="S336" i="3" l="1"/>
  <c r="T336" i="3" s="1"/>
  <c r="U336" i="3" s="1"/>
  <c r="R337" i="3"/>
  <c r="R335" i="2"/>
  <c r="S334" i="2"/>
  <c r="T334" i="2" s="1"/>
  <c r="U334" i="2" s="1"/>
  <c r="S337" i="3" l="1"/>
  <c r="T337" i="3" s="1"/>
  <c r="U337" i="3" s="1"/>
  <c r="R338" i="3"/>
  <c r="R336" i="2"/>
  <c r="S335" i="2"/>
  <c r="T335" i="2" s="1"/>
  <c r="U335" i="2" s="1"/>
  <c r="S338" i="3" l="1"/>
  <c r="T338" i="3" s="1"/>
  <c r="U338" i="3" s="1"/>
  <c r="R339" i="3"/>
  <c r="R337" i="2"/>
  <c r="S336" i="2"/>
  <c r="T336" i="2" s="1"/>
  <c r="U336" i="2" s="1"/>
  <c r="S339" i="3" l="1"/>
  <c r="T339" i="3" s="1"/>
  <c r="U339" i="3" s="1"/>
  <c r="R340" i="3"/>
  <c r="R338" i="2"/>
  <c r="S337" i="2"/>
  <c r="T337" i="2" s="1"/>
  <c r="U337" i="2" s="1"/>
  <c r="S340" i="3" l="1"/>
  <c r="T340" i="3" s="1"/>
  <c r="U340" i="3" s="1"/>
  <c r="R341" i="3"/>
  <c r="R339" i="2"/>
  <c r="S338" i="2"/>
  <c r="T338" i="2" s="1"/>
  <c r="U338" i="2" s="1"/>
  <c r="R342" i="3" l="1"/>
  <c r="S341" i="3"/>
  <c r="T341" i="3" s="1"/>
  <c r="U341" i="3" s="1"/>
  <c r="R340" i="2"/>
  <c r="S339" i="2"/>
  <c r="T339" i="2" s="1"/>
  <c r="U339" i="2" s="1"/>
  <c r="S342" i="3" l="1"/>
  <c r="T342" i="3" s="1"/>
  <c r="U342" i="3" s="1"/>
  <c r="R343" i="3"/>
  <c r="R341" i="2"/>
  <c r="S340" i="2"/>
  <c r="T340" i="2" s="1"/>
  <c r="U340" i="2" s="1"/>
  <c r="S343" i="3" l="1"/>
  <c r="T343" i="3" s="1"/>
  <c r="U343" i="3" s="1"/>
  <c r="R344" i="3"/>
  <c r="R342" i="2"/>
  <c r="S341" i="2"/>
  <c r="T341" i="2" s="1"/>
  <c r="U341" i="2" s="1"/>
  <c r="S344" i="3" l="1"/>
  <c r="T344" i="3" s="1"/>
  <c r="U344" i="3" s="1"/>
  <c r="R345" i="3"/>
  <c r="R343" i="2"/>
  <c r="S342" i="2"/>
  <c r="T342" i="2" s="1"/>
  <c r="U342" i="2" s="1"/>
  <c r="S345" i="3" l="1"/>
  <c r="T345" i="3" s="1"/>
  <c r="U345" i="3" s="1"/>
  <c r="R346" i="3"/>
  <c r="R344" i="2"/>
  <c r="S343" i="2"/>
  <c r="T343" i="2" s="1"/>
  <c r="U343" i="2" s="1"/>
  <c r="R347" i="3" l="1"/>
  <c r="S346" i="3"/>
  <c r="T346" i="3" s="1"/>
  <c r="U346" i="3" s="1"/>
  <c r="R345" i="2"/>
  <c r="S344" i="2"/>
  <c r="T344" i="2" s="1"/>
  <c r="U344" i="2" s="1"/>
  <c r="S347" i="3" l="1"/>
  <c r="T347" i="3" s="1"/>
  <c r="U347" i="3" s="1"/>
  <c r="R348" i="3"/>
  <c r="R346" i="2"/>
  <c r="S345" i="2"/>
  <c r="T345" i="2" s="1"/>
  <c r="U345" i="2" s="1"/>
  <c r="S348" i="3" l="1"/>
  <c r="T348" i="3" s="1"/>
  <c r="U348" i="3" s="1"/>
  <c r="R349" i="3"/>
  <c r="R347" i="2"/>
  <c r="S346" i="2"/>
  <c r="T346" i="2" s="1"/>
  <c r="U346" i="2" s="1"/>
  <c r="R350" i="3" l="1"/>
  <c r="S349" i="3"/>
  <c r="T349" i="3" s="1"/>
  <c r="U349" i="3" s="1"/>
  <c r="R348" i="2"/>
  <c r="S347" i="2"/>
  <c r="T347" i="2" s="1"/>
  <c r="U347" i="2" s="1"/>
  <c r="S350" i="3" l="1"/>
  <c r="T350" i="3" s="1"/>
  <c r="U350" i="3" s="1"/>
  <c r="R351" i="3"/>
  <c r="R349" i="2"/>
  <c r="S348" i="2"/>
  <c r="T348" i="2" s="1"/>
  <c r="U348" i="2" s="1"/>
  <c r="S351" i="3" l="1"/>
  <c r="T351" i="3" s="1"/>
  <c r="U351" i="3" s="1"/>
  <c r="R352" i="3"/>
  <c r="R350" i="2"/>
  <c r="S349" i="2"/>
  <c r="T349" i="2" s="1"/>
  <c r="U349" i="2" s="1"/>
  <c r="S352" i="3" l="1"/>
  <c r="T352" i="3" s="1"/>
  <c r="U352" i="3" s="1"/>
  <c r="R353" i="3"/>
  <c r="R351" i="2"/>
  <c r="S350" i="2"/>
  <c r="T350" i="2" s="1"/>
  <c r="U350" i="2" s="1"/>
  <c r="S353" i="3" l="1"/>
  <c r="T353" i="3" s="1"/>
  <c r="U353" i="3" s="1"/>
  <c r="R354" i="3"/>
  <c r="R352" i="2"/>
  <c r="S351" i="2"/>
  <c r="T351" i="2" s="1"/>
  <c r="U351" i="2" s="1"/>
  <c r="S354" i="3" l="1"/>
  <c r="T354" i="3" s="1"/>
  <c r="U354" i="3" s="1"/>
  <c r="R355" i="3"/>
  <c r="R353" i="2"/>
  <c r="S352" i="2"/>
  <c r="T352" i="2" s="1"/>
  <c r="U352" i="2" s="1"/>
  <c r="R356" i="3" l="1"/>
  <c r="S355" i="3"/>
  <c r="T355" i="3" s="1"/>
  <c r="U355" i="3" s="1"/>
  <c r="R354" i="2"/>
  <c r="S353" i="2"/>
  <c r="T353" i="2" s="1"/>
  <c r="U353" i="2" s="1"/>
  <c r="S356" i="3" l="1"/>
  <c r="T356" i="3" s="1"/>
  <c r="U356" i="3" s="1"/>
  <c r="R357" i="3"/>
  <c r="R355" i="2"/>
  <c r="S354" i="2"/>
  <c r="T354" i="2" s="1"/>
  <c r="U354" i="2" s="1"/>
  <c r="S357" i="3" l="1"/>
  <c r="T357" i="3" s="1"/>
  <c r="U357" i="3" s="1"/>
  <c r="R358" i="3"/>
  <c r="R356" i="2"/>
  <c r="S355" i="2"/>
  <c r="T355" i="2" s="1"/>
  <c r="U355" i="2" s="1"/>
  <c r="S358" i="3" l="1"/>
  <c r="T358" i="3" s="1"/>
  <c r="U358" i="3" s="1"/>
  <c r="R359" i="3"/>
  <c r="R357" i="2"/>
  <c r="S356" i="2"/>
  <c r="T356" i="2" s="1"/>
  <c r="U356" i="2" s="1"/>
  <c r="S359" i="3" l="1"/>
  <c r="T359" i="3" s="1"/>
  <c r="U359" i="3" s="1"/>
  <c r="R360" i="3"/>
  <c r="R358" i="2"/>
  <c r="S357" i="2"/>
  <c r="T357" i="2" s="1"/>
  <c r="U357" i="2" s="1"/>
  <c r="S360" i="3" l="1"/>
  <c r="T360" i="3" s="1"/>
  <c r="U360" i="3" s="1"/>
  <c r="R361" i="3"/>
  <c r="R359" i="2"/>
  <c r="S358" i="2"/>
  <c r="T358" i="2" s="1"/>
  <c r="U358" i="2" s="1"/>
  <c r="S361" i="3" l="1"/>
  <c r="T361" i="3" s="1"/>
  <c r="U361" i="3" s="1"/>
  <c r="R362" i="3"/>
  <c r="R360" i="2"/>
  <c r="S359" i="2"/>
  <c r="T359" i="2" s="1"/>
  <c r="U359" i="2" s="1"/>
  <c r="R363" i="3" l="1"/>
  <c r="S362" i="3"/>
  <c r="T362" i="3" s="1"/>
  <c r="U362" i="3" s="1"/>
  <c r="R361" i="2"/>
  <c r="S360" i="2"/>
  <c r="T360" i="2" s="1"/>
  <c r="U360" i="2" s="1"/>
  <c r="R364" i="3" l="1"/>
  <c r="S363" i="3"/>
  <c r="T363" i="3" s="1"/>
  <c r="U363" i="3" s="1"/>
  <c r="R362" i="2"/>
  <c r="S361" i="2"/>
  <c r="T361" i="2" s="1"/>
  <c r="U361" i="2" s="1"/>
  <c r="S364" i="3" l="1"/>
  <c r="T364" i="3" s="1"/>
  <c r="U364" i="3" s="1"/>
  <c r="R365" i="3"/>
  <c r="R363" i="2"/>
  <c r="S362" i="2"/>
  <c r="T362" i="2" s="1"/>
  <c r="U362" i="2" s="1"/>
  <c r="S365" i="3" l="1"/>
  <c r="T365" i="3" s="1"/>
  <c r="U365" i="3" s="1"/>
  <c r="R366" i="3"/>
  <c r="R364" i="2"/>
  <c r="S363" i="2"/>
  <c r="T363" i="2" s="1"/>
  <c r="U363" i="2" s="1"/>
  <c r="S366" i="3" l="1"/>
  <c r="T366" i="3" s="1"/>
  <c r="U366" i="3" s="1"/>
  <c r="R367" i="3"/>
  <c r="R365" i="2"/>
  <c r="S364" i="2"/>
  <c r="T364" i="2" s="1"/>
  <c r="U364" i="2" s="1"/>
  <c r="S367" i="3" l="1"/>
  <c r="T367" i="3" s="1"/>
  <c r="U367" i="3" s="1"/>
  <c r="R368" i="3"/>
  <c r="R366" i="2"/>
  <c r="S365" i="2"/>
  <c r="T365" i="2" s="1"/>
  <c r="U365" i="2" s="1"/>
  <c r="S368" i="3" l="1"/>
  <c r="T368" i="3" s="1"/>
  <c r="U368" i="3" s="1"/>
  <c r="R369" i="3"/>
  <c r="R367" i="2"/>
  <c r="S366" i="2"/>
  <c r="T366" i="2" s="1"/>
  <c r="U366" i="2" s="1"/>
  <c r="S369" i="3" l="1"/>
  <c r="T369" i="3" s="1"/>
  <c r="U369" i="3" s="1"/>
  <c r="R370" i="3"/>
  <c r="R368" i="2"/>
  <c r="S367" i="2"/>
  <c r="T367" i="2" s="1"/>
  <c r="U367" i="2" s="1"/>
  <c r="R371" i="3" l="1"/>
  <c r="S370" i="3"/>
  <c r="T370" i="3" s="1"/>
  <c r="U370" i="3" s="1"/>
  <c r="R369" i="2"/>
  <c r="S368" i="2"/>
  <c r="T368" i="2" s="1"/>
  <c r="U368" i="2" s="1"/>
  <c r="R372" i="3" l="1"/>
  <c r="S371" i="3"/>
  <c r="T371" i="3" s="1"/>
  <c r="U371" i="3" s="1"/>
  <c r="R370" i="2"/>
  <c r="S369" i="2"/>
  <c r="T369" i="2" s="1"/>
  <c r="U369" i="2" s="1"/>
  <c r="S372" i="3" l="1"/>
  <c r="T372" i="3" s="1"/>
  <c r="U372" i="3" s="1"/>
  <c r="R373" i="3"/>
  <c r="R371" i="2"/>
  <c r="S370" i="2"/>
  <c r="T370" i="2" s="1"/>
  <c r="U370" i="2" s="1"/>
  <c r="S373" i="3" l="1"/>
  <c r="T373" i="3" s="1"/>
  <c r="U373" i="3" s="1"/>
  <c r="R374" i="3"/>
  <c r="R372" i="2"/>
  <c r="S371" i="2"/>
  <c r="T371" i="2" s="1"/>
  <c r="U371" i="2" s="1"/>
  <c r="S374" i="3" l="1"/>
  <c r="T374" i="3" s="1"/>
  <c r="U374" i="3" s="1"/>
  <c r="R375" i="3"/>
  <c r="R373" i="2"/>
  <c r="S372" i="2"/>
  <c r="T372" i="2" s="1"/>
  <c r="U372" i="2" s="1"/>
  <c r="S375" i="3" l="1"/>
  <c r="T375" i="3" s="1"/>
  <c r="U375" i="3" s="1"/>
  <c r="R376" i="3"/>
  <c r="R374" i="2"/>
  <c r="S373" i="2"/>
  <c r="T373" i="2" s="1"/>
  <c r="U373" i="2" s="1"/>
  <c r="S376" i="3" l="1"/>
  <c r="T376" i="3" s="1"/>
  <c r="U376" i="3" s="1"/>
  <c r="R377" i="3"/>
  <c r="R375" i="2"/>
  <c r="S374" i="2"/>
  <c r="T374" i="2" s="1"/>
  <c r="U374" i="2" s="1"/>
  <c r="S377" i="3" l="1"/>
  <c r="T377" i="3" s="1"/>
  <c r="U377" i="3" s="1"/>
  <c r="R378" i="3"/>
  <c r="R376" i="2"/>
  <c r="S375" i="2"/>
  <c r="T375" i="2" s="1"/>
  <c r="U375" i="2" s="1"/>
  <c r="R379" i="3" l="1"/>
  <c r="S378" i="3"/>
  <c r="T378" i="3" s="1"/>
  <c r="U378" i="3" s="1"/>
  <c r="R377" i="2"/>
  <c r="S376" i="2"/>
  <c r="T376" i="2" s="1"/>
  <c r="U376" i="2" s="1"/>
  <c r="R380" i="3" l="1"/>
  <c r="S379" i="3"/>
  <c r="T379" i="3" s="1"/>
  <c r="U379" i="3" s="1"/>
  <c r="R378" i="2"/>
  <c r="S377" i="2"/>
  <c r="T377" i="2" s="1"/>
  <c r="U377" i="2" s="1"/>
  <c r="S380" i="3" l="1"/>
  <c r="T380" i="3" s="1"/>
  <c r="U380" i="3" s="1"/>
  <c r="R381" i="3"/>
  <c r="R379" i="2"/>
  <c r="S378" i="2"/>
  <c r="T378" i="2" s="1"/>
  <c r="U378" i="2" s="1"/>
  <c r="S381" i="3" l="1"/>
  <c r="T381" i="3" s="1"/>
  <c r="U381" i="3" s="1"/>
  <c r="R382" i="3"/>
  <c r="R380" i="2"/>
  <c r="S379" i="2"/>
  <c r="T379" i="2" s="1"/>
  <c r="U379" i="2" s="1"/>
  <c r="S382" i="3" l="1"/>
  <c r="T382" i="3" s="1"/>
  <c r="R383" i="3"/>
  <c r="R384" i="3" s="1"/>
  <c r="R381" i="2"/>
  <c r="S380" i="2"/>
  <c r="T380" i="2" s="1"/>
  <c r="U380" i="2" s="1"/>
  <c r="S384" i="3" l="1"/>
  <c r="R385" i="3"/>
  <c r="R386" i="3" s="1"/>
  <c r="T383" i="3"/>
  <c r="U383" i="3" s="1"/>
  <c r="U382" i="3"/>
  <c r="R382" i="2"/>
  <c r="S381" i="2"/>
  <c r="T381" i="2" s="1"/>
  <c r="U381" i="2" s="1"/>
  <c r="S386" i="3" l="1"/>
  <c r="R387" i="3"/>
  <c r="T384" i="3"/>
  <c r="R383" i="2"/>
  <c r="R384" i="2" s="1"/>
  <c r="S382" i="2"/>
  <c r="T382" i="2" s="1"/>
  <c r="S387" i="3" l="1"/>
  <c r="R388" i="3"/>
  <c r="U384" i="3"/>
  <c r="T385" i="3"/>
  <c r="U385" i="3" s="1"/>
  <c r="T383" i="2"/>
  <c r="U383" i="2" s="1"/>
  <c r="U382" i="2"/>
  <c r="R385" i="2"/>
  <c r="R386" i="2" s="1"/>
  <c r="S384" i="2"/>
  <c r="T384" i="2" s="1"/>
  <c r="T386" i="3" l="1"/>
  <c r="U386" i="3" s="1"/>
  <c r="S388" i="3"/>
  <c r="R389" i="3"/>
  <c r="T387" i="3"/>
  <c r="U387" i="3" s="1"/>
  <c r="T385" i="2"/>
  <c r="U385" i="2" s="1"/>
  <c r="U384" i="2"/>
  <c r="R387" i="2"/>
  <c r="S386" i="2"/>
  <c r="T386" i="2" s="1"/>
  <c r="U386" i="2" s="1"/>
  <c r="T388" i="3" l="1"/>
  <c r="U388" i="3" s="1"/>
  <c r="S389" i="3"/>
  <c r="T389" i="3" s="1"/>
  <c r="U389" i="3" s="1"/>
  <c r="R390" i="3"/>
  <c r="R388" i="2"/>
  <c r="S387" i="2"/>
  <c r="T387" i="2" s="1"/>
  <c r="U387" i="2" s="1"/>
  <c r="S390" i="3" l="1"/>
  <c r="T390" i="3" s="1"/>
  <c r="U390" i="3" s="1"/>
  <c r="R391" i="3"/>
  <c r="R389" i="2"/>
  <c r="S388" i="2"/>
  <c r="T388" i="2" s="1"/>
  <c r="U388" i="2" s="1"/>
  <c r="S391" i="3" l="1"/>
  <c r="T391" i="3" s="1"/>
  <c r="U391" i="3" s="1"/>
  <c r="R392" i="3"/>
  <c r="R390" i="2"/>
  <c r="S389" i="2"/>
  <c r="T389" i="2" s="1"/>
  <c r="U389" i="2" s="1"/>
  <c r="R393" i="3" l="1"/>
  <c r="S392" i="3"/>
  <c r="T392" i="3" s="1"/>
  <c r="U392" i="3" s="1"/>
  <c r="R391" i="2"/>
  <c r="S390" i="2"/>
  <c r="T390" i="2" s="1"/>
  <c r="U390" i="2" s="1"/>
  <c r="R394" i="3" l="1"/>
  <c r="S393" i="3"/>
  <c r="T393" i="3" s="1"/>
  <c r="U393" i="3" s="1"/>
  <c r="R392" i="2"/>
  <c r="S391" i="2"/>
  <c r="T391" i="2" s="1"/>
  <c r="U391" i="2" s="1"/>
  <c r="S394" i="3" l="1"/>
  <c r="T394" i="3" s="1"/>
  <c r="U394" i="3" s="1"/>
  <c r="R395" i="3"/>
  <c r="R393" i="2"/>
  <c r="S392" i="2"/>
  <c r="T392" i="2" s="1"/>
  <c r="U392" i="2" s="1"/>
  <c r="S395" i="3" l="1"/>
  <c r="T395" i="3" s="1"/>
  <c r="U395" i="3" s="1"/>
  <c r="R396" i="3"/>
  <c r="R394" i="2"/>
  <c r="S393" i="2"/>
  <c r="T393" i="2" s="1"/>
  <c r="U393" i="2" s="1"/>
  <c r="S396" i="3" l="1"/>
  <c r="T396" i="3" s="1"/>
  <c r="U396" i="3" s="1"/>
  <c r="R397" i="3"/>
  <c r="R395" i="2"/>
  <c r="S394" i="2"/>
  <c r="T394" i="2" s="1"/>
  <c r="U394" i="2" s="1"/>
  <c r="S397" i="3" l="1"/>
  <c r="T397" i="3" s="1"/>
  <c r="U397" i="3" s="1"/>
  <c r="R398" i="3"/>
  <c r="R396" i="2"/>
  <c r="S395" i="2"/>
  <c r="T395" i="2" s="1"/>
  <c r="U395" i="2" s="1"/>
  <c r="S398" i="3" l="1"/>
  <c r="T398" i="3" s="1"/>
  <c r="U398" i="3" s="1"/>
  <c r="R399" i="3"/>
  <c r="R397" i="2"/>
  <c r="S396" i="2"/>
  <c r="T396" i="2" s="1"/>
  <c r="U396" i="2" s="1"/>
  <c r="S399" i="3" l="1"/>
  <c r="T399" i="3" s="1"/>
  <c r="U399" i="3" s="1"/>
  <c r="R400" i="3"/>
  <c r="R398" i="2"/>
  <c r="S397" i="2"/>
  <c r="T397" i="2" s="1"/>
  <c r="U397" i="2" s="1"/>
  <c r="S400" i="3" l="1"/>
  <c r="T400" i="3" s="1"/>
  <c r="U400" i="3" s="1"/>
  <c r="R401" i="3"/>
  <c r="R399" i="2"/>
  <c r="S398" i="2"/>
  <c r="T398" i="2" s="1"/>
  <c r="U398" i="2" s="1"/>
  <c r="R402" i="3" l="1"/>
  <c r="S401" i="3"/>
  <c r="T401" i="3" s="1"/>
  <c r="U401" i="3" s="1"/>
  <c r="R400" i="2"/>
  <c r="S399" i="2"/>
  <c r="T399" i="2" s="1"/>
  <c r="U399" i="2" s="1"/>
  <c r="S402" i="3" l="1"/>
  <c r="T402" i="3" s="1"/>
  <c r="U402" i="3" s="1"/>
  <c r="R403" i="3"/>
  <c r="R401" i="2"/>
  <c r="S400" i="2"/>
  <c r="T400" i="2" s="1"/>
  <c r="U400" i="2" s="1"/>
  <c r="S403" i="3" l="1"/>
  <c r="T403" i="3" s="1"/>
  <c r="U403" i="3" s="1"/>
  <c r="R404" i="3"/>
  <c r="R402" i="2"/>
  <c r="S401" i="2"/>
  <c r="T401" i="2" s="1"/>
  <c r="U401" i="2" s="1"/>
  <c r="S404" i="3" l="1"/>
  <c r="T404" i="3" s="1"/>
  <c r="U404" i="3" s="1"/>
  <c r="R405" i="3"/>
  <c r="R403" i="2"/>
  <c r="S402" i="2"/>
  <c r="T402" i="2" s="1"/>
  <c r="U402" i="2" s="1"/>
  <c r="S405" i="3" l="1"/>
  <c r="T405" i="3" s="1"/>
  <c r="U405" i="3" s="1"/>
  <c r="R406" i="3"/>
  <c r="R404" i="2"/>
  <c r="S403" i="2"/>
  <c r="T403" i="2" s="1"/>
  <c r="U403" i="2" s="1"/>
  <c r="S406" i="3" l="1"/>
  <c r="T406" i="3" s="1"/>
  <c r="U406" i="3" s="1"/>
  <c r="R407" i="3"/>
  <c r="R405" i="2"/>
  <c r="S404" i="2"/>
  <c r="T404" i="2" s="1"/>
  <c r="U404" i="2" s="1"/>
  <c r="S407" i="3" l="1"/>
  <c r="T407" i="3" s="1"/>
  <c r="U407" i="3" s="1"/>
  <c r="R408" i="3"/>
  <c r="R406" i="2"/>
  <c r="S405" i="2"/>
  <c r="T405" i="2" s="1"/>
  <c r="U405" i="2" s="1"/>
  <c r="S408" i="3" l="1"/>
  <c r="T408" i="3" s="1"/>
  <c r="U408" i="3" s="1"/>
  <c r="R409" i="3"/>
  <c r="R407" i="2"/>
  <c r="S406" i="2"/>
  <c r="T406" i="2" s="1"/>
  <c r="U406" i="2" s="1"/>
  <c r="R410" i="3" l="1"/>
  <c r="R411" i="3" s="1"/>
  <c r="S409" i="3"/>
  <c r="T409" i="3" s="1"/>
  <c r="R408" i="2"/>
  <c r="S407" i="2"/>
  <c r="T407" i="2" s="1"/>
  <c r="U407" i="2" s="1"/>
  <c r="U409" i="3" l="1"/>
  <c r="T410" i="3"/>
  <c r="U410" i="3" s="1"/>
  <c r="S411" i="3"/>
  <c r="R412" i="3"/>
  <c r="R409" i="2"/>
  <c r="S408" i="2"/>
  <c r="T408" i="2" s="1"/>
  <c r="U408" i="2" s="1"/>
  <c r="T411" i="3" l="1"/>
  <c r="U411" i="3" s="1"/>
  <c r="S412" i="3"/>
  <c r="R413" i="3"/>
  <c r="R410" i="2"/>
  <c r="R411" i="2" s="1"/>
  <c r="S409" i="2"/>
  <c r="T409" i="2" s="1"/>
  <c r="T412" i="3" l="1"/>
  <c r="U412" i="3" s="1"/>
  <c r="S413" i="3"/>
  <c r="T413" i="3" s="1"/>
  <c r="U413" i="3" s="1"/>
  <c r="R414" i="3"/>
  <c r="T410" i="2"/>
  <c r="U410" i="2" s="1"/>
  <c r="U409" i="2"/>
  <c r="R412" i="2"/>
  <c r="S411" i="2"/>
  <c r="T411" i="2" s="1"/>
  <c r="U411" i="2" s="1"/>
  <c r="S414" i="3" l="1"/>
  <c r="T414" i="3" s="1"/>
  <c r="U414" i="3" s="1"/>
  <c r="R415" i="3"/>
  <c r="R413" i="2"/>
  <c r="S412" i="2"/>
  <c r="T412" i="2" s="1"/>
  <c r="U412" i="2" s="1"/>
  <c r="S415" i="3" l="1"/>
  <c r="T415" i="3" s="1"/>
  <c r="U415" i="3" s="1"/>
  <c r="R416" i="3"/>
  <c r="R414" i="2"/>
  <c r="S413" i="2"/>
  <c r="T413" i="2" s="1"/>
  <c r="U413" i="2" s="1"/>
  <c r="R417" i="3" l="1"/>
  <c r="S416" i="3"/>
  <c r="T416" i="3" s="1"/>
  <c r="U416" i="3" s="1"/>
  <c r="R415" i="2"/>
  <c r="S414" i="2"/>
  <c r="T414" i="2" s="1"/>
  <c r="U414" i="2" s="1"/>
  <c r="S417" i="3" l="1"/>
  <c r="T417" i="3" s="1"/>
  <c r="U417" i="3" s="1"/>
  <c r="R418" i="3"/>
  <c r="R416" i="2"/>
  <c r="S415" i="2"/>
  <c r="T415" i="2" s="1"/>
  <c r="U415" i="2" s="1"/>
  <c r="S418" i="3" l="1"/>
  <c r="T418" i="3" s="1"/>
  <c r="U418" i="3" s="1"/>
  <c r="R419" i="3"/>
  <c r="R417" i="2"/>
  <c r="S416" i="2"/>
  <c r="T416" i="2" s="1"/>
  <c r="U416" i="2" s="1"/>
  <c r="S419" i="3" l="1"/>
  <c r="T419" i="3" s="1"/>
  <c r="U419" i="3" s="1"/>
  <c r="R420" i="3"/>
  <c r="R418" i="2"/>
  <c r="S417" i="2"/>
  <c r="T417" i="2" s="1"/>
  <c r="U417" i="2" s="1"/>
  <c r="S420" i="3" l="1"/>
  <c r="T420" i="3" s="1"/>
  <c r="U420" i="3" s="1"/>
  <c r="R421" i="3"/>
  <c r="R419" i="2"/>
  <c r="S418" i="2"/>
  <c r="T418" i="2" s="1"/>
  <c r="U418" i="2" s="1"/>
  <c r="S421" i="3" l="1"/>
  <c r="T421" i="3" s="1"/>
  <c r="U421" i="3" s="1"/>
  <c r="R422" i="3"/>
  <c r="R420" i="2"/>
  <c r="S419" i="2"/>
  <c r="T419" i="2" s="1"/>
  <c r="U419" i="2" s="1"/>
  <c r="S422" i="3" l="1"/>
  <c r="T422" i="3" s="1"/>
  <c r="U422" i="3" s="1"/>
  <c r="R423" i="3"/>
  <c r="R421" i="2"/>
  <c r="S420" i="2"/>
  <c r="T420" i="2" s="1"/>
  <c r="U420" i="2" s="1"/>
  <c r="S423" i="3" l="1"/>
  <c r="T423" i="3" s="1"/>
  <c r="U423" i="3" s="1"/>
  <c r="R424" i="3"/>
  <c r="R422" i="2"/>
  <c r="S421" i="2"/>
  <c r="T421" i="2" s="1"/>
  <c r="U421" i="2" s="1"/>
  <c r="R425" i="3" l="1"/>
  <c r="S424" i="3"/>
  <c r="T424" i="3" s="1"/>
  <c r="U424" i="3" s="1"/>
  <c r="R423" i="2"/>
  <c r="S422" i="2"/>
  <c r="T422" i="2" s="1"/>
  <c r="U422" i="2" s="1"/>
  <c r="R426" i="3" l="1"/>
  <c r="S425" i="3"/>
  <c r="T425" i="3" s="1"/>
  <c r="U425" i="3" s="1"/>
  <c r="R424" i="2"/>
  <c r="S423" i="2"/>
  <c r="T423" i="2" s="1"/>
  <c r="U423" i="2" s="1"/>
  <c r="S426" i="3" l="1"/>
  <c r="T426" i="3" s="1"/>
  <c r="U426" i="3" s="1"/>
  <c r="R427" i="3"/>
  <c r="R425" i="2"/>
  <c r="S424" i="2"/>
  <c r="T424" i="2" s="1"/>
  <c r="U424" i="2" s="1"/>
  <c r="S427" i="3" l="1"/>
  <c r="T427" i="3" s="1"/>
  <c r="U427" i="3" s="1"/>
  <c r="R428" i="3"/>
  <c r="R426" i="2"/>
  <c r="S425" i="2"/>
  <c r="T425" i="2" s="1"/>
  <c r="U425" i="2" s="1"/>
  <c r="S428" i="3" l="1"/>
  <c r="T428" i="3" s="1"/>
  <c r="U428" i="3" s="1"/>
  <c r="R429" i="3"/>
  <c r="R427" i="2"/>
  <c r="S426" i="2"/>
  <c r="T426" i="2" s="1"/>
  <c r="U426" i="2" s="1"/>
  <c r="S429" i="3" l="1"/>
  <c r="T429" i="3" s="1"/>
  <c r="U429" i="3" s="1"/>
  <c r="R430" i="3"/>
  <c r="R428" i="2"/>
  <c r="S427" i="2"/>
  <c r="T427" i="2" s="1"/>
  <c r="U427" i="2" s="1"/>
  <c r="R431" i="3" l="1"/>
  <c r="S430" i="3"/>
  <c r="T430" i="3" s="1"/>
  <c r="U430" i="3" s="1"/>
  <c r="R429" i="2"/>
  <c r="S428" i="2"/>
  <c r="T428" i="2" s="1"/>
  <c r="U428" i="2" s="1"/>
  <c r="S431" i="3" l="1"/>
  <c r="T431" i="3" s="1"/>
  <c r="U431" i="3" s="1"/>
  <c r="R432" i="3"/>
  <c r="R430" i="2"/>
  <c r="S429" i="2"/>
  <c r="T429" i="2" s="1"/>
  <c r="U429" i="2" s="1"/>
  <c r="S432" i="3" l="1"/>
  <c r="T432" i="3" s="1"/>
  <c r="U432" i="3" s="1"/>
  <c r="R433" i="3"/>
  <c r="R431" i="2"/>
  <c r="S430" i="2"/>
  <c r="T430" i="2" s="1"/>
  <c r="U430" i="2" s="1"/>
  <c r="S433" i="3" l="1"/>
  <c r="T433" i="3" s="1"/>
  <c r="U433" i="3" s="1"/>
  <c r="R434" i="3"/>
  <c r="R432" i="2"/>
  <c r="S431" i="2"/>
  <c r="T431" i="2" s="1"/>
  <c r="U431" i="2" s="1"/>
  <c r="S434" i="3" l="1"/>
  <c r="T434" i="3" s="1"/>
  <c r="U434" i="3" s="1"/>
  <c r="R435" i="3"/>
  <c r="R433" i="2"/>
  <c r="S432" i="2"/>
  <c r="T432" i="2" s="1"/>
  <c r="U432" i="2" s="1"/>
  <c r="S435" i="3" l="1"/>
  <c r="T435" i="3" s="1"/>
  <c r="U435" i="3" s="1"/>
  <c r="R436" i="3"/>
  <c r="R434" i="2"/>
  <c r="S433" i="2"/>
  <c r="T433" i="2" s="1"/>
  <c r="U433" i="2" s="1"/>
  <c r="S436" i="3" l="1"/>
  <c r="T436" i="3" s="1"/>
  <c r="U436" i="3" s="1"/>
  <c r="R437" i="3"/>
  <c r="R435" i="2"/>
  <c r="S434" i="2"/>
  <c r="T434" i="2" s="1"/>
  <c r="U434" i="2" s="1"/>
  <c r="S437" i="3" l="1"/>
  <c r="T437" i="3" s="1"/>
  <c r="U437" i="3" s="1"/>
  <c r="R438" i="3"/>
  <c r="R436" i="2"/>
  <c r="S435" i="2"/>
  <c r="T435" i="2" s="1"/>
  <c r="U435" i="2" s="1"/>
  <c r="S438" i="3" l="1"/>
  <c r="T438" i="3" s="1"/>
  <c r="U438" i="3" s="1"/>
  <c r="R439" i="3"/>
  <c r="R437" i="2"/>
  <c r="S436" i="2"/>
  <c r="T436" i="2" s="1"/>
  <c r="U436" i="2" s="1"/>
  <c r="S439" i="3" l="1"/>
  <c r="T439" i="3" s="1"/>
  <c r="U439" i="3" s="1"/>
  <c r="R440" i="3"/>
  <c r="R438" i="2"/>
  <c r="S437" i="2"/>
  <c r="T437" i="2" s="1"/>
  <c r="U437" i="2" s="1"/>
  <c r="R441" i="3" l="1"/>
  <c r="S440" i="3"/>
  <c r="T440" i="3" s="1"/>
  <c r="U440" i="3" s="1"/>
  <c r="R439" i="2"/>
  <c r="S438" i="2"/>
  <c r="T438" i="2" s="1"/>
  <c r="U438" i="2" s="1"/>
  <c r="S441" i="3" l="1"/>
  <c r="T441" i="3" s="1"/>
  <c r="U441" i="3" s="1"/>
  <c r="R442" i="3"/>
  <c r="R440" i="2"/>
  <c r="S439" i="2"/>
  <c r="T439" i="2" s="1"/>
  <c r="U439" i="2" s="1"/>
  <c r="S442" i="3" l="1"/>
  <c r="T442" i="3" s="1"/>
  <c r="R443" i="3"/>
  <c r="R444" i="3" s="1"/>
  <c r="R441" i="2"/>
  <c r="S440" i="2"/>
  <c r="T440" i="2" s="1"/>
  <c r="U440" i="2" s="1"/>
  <c r="S444" i="3" l="1"/>
  <c r="R445" i="3"/>
  <c r="U442" i="3"/>
  <c r="T443" i="3"/>
  <c r="U443" i="3" s="1"/>
  <c r="R442" i="2"/>
  <c r="S441" i="2"/>
  <c r="T441" i="2" s="1"/>
  <c r="U441" i="2" s="1"/>
  <c r="R446" i="3" l="1"/>
  <c r="S445" i="3"/>
  <c r="T444" i="3"/>
  <c r="U444" i="3" s="1"/>
  <c r="R443" i="2"/>
  <c r="R444" i="2" s="1"/>
  <c r="S442" i="2"/>
  <c r="T442" i="2" s="1"/>
  <c r="T445" i="3" l="1"/>
  <c r="U445" i="3" s="1"/>
  <c r="S446" i="3"/>
  <c r="T446" i="3" s="1"/>
  <c r="U446" i="3" s="1"/>
  <c r="R447" i="3"/>
  <c r="T443" i="2"/>
  <c r="U443" i="2" s="1"/>
  <c r="U442" i="2"/>
  <c r="R445" i="2"/>
  <c r="S444" i="2"/>
  <c r="T444" i="2" s="1"/>
  <c r="U444" i="2" s="1"/>
  <c r="S447" i="3" l="1"/>
  <c r="T447" i="3" s="1"/>
  <c r="U447" i="3" s="1"/>
  <c r="R448" i="3"/>
  <c r="R446" i="2"/>
  <c r="S445" i="2"/>
  <c r="T445" i="2" s="1"/>
  <c r="U445" i="2" s="1"/>
  <c r="S448" i="3" l="1"/>
  <c r="T448" i="3" s="1"/>
  <c r="U448" i="3" s="1"/>
  <c r="R449" i="3"/>
  <c r="R447" i="2"/>
  <c r="S446" i="2"/>
  <c r="T446" i="2" s="1"/>
  <c r="U446" i="2" s="1"/>
  <c r="R450" i="3" l="1"/>
  <c r="S449" i="3"/>
  <c r="T449" i="3" s="1"/>
  <c r="U449" i="3" s="1"/>
  <c r="R448" i="2"/>
  <c r="S447" i="2"/>
  <c r="T447" i="2" s="1"/>
  <c r="U447" i="2" s="1"/>
  <c r="S450" i="3" l="1"/>
  <c r="T450" i="3" s="1"/>
  <c r="U450" i="3" s="1"/>
  <c r="R451" i="3"/>
  <c r="R449" i="2"/>
  <c r="S448" i="2"/>
  <c r="T448" i="2" s="1"/>
  <c r="U448" i="2" s="1"/>
  <c r="S451" i="3" l="1"/>
  <c r="T451" i="3" s="1"/>
  <c r="U451" i="3" s="1"/>
  <c r="R452" i="3"/>
  <c r="R450" i="2"/>
  <c r="S449" i="2"/>
  <c r="T449" i="2" s="1"/>
  <c r="U449" i="2" s="1"/>
  <c r="S452" i="3" l="1"/>
  <c r="T452" i="3" s="1"/>
  <c r="U452" i="3" s="1"/>
  <c r="R453" i="3"/>
  <c r="R451" i="2"/>
  <c r="S450" i="2"/>
  <c r="T450" i="2" s="1"/>
  <c r="U450" i="2" s="1"/>
  <c r="R454" i="3" l="1"/>
  <c r="S453" i="3"/>
  <c r="T453" i="3" s="1"/>
  <c r="U453" i="3" s="1"/>
  <c r="R452" i="2"/>
  <c r="S451" i="2"/>
  <c r="T451" i="2" s="1"/>
  <c r="U451" i="2" s="1"/>
  <c r="S454" i="3" l="1"/>
  <c r="T454" i="3" s="1"/>
  <c r="U454" i="3" s="1"/>
  <c r="R455" i="3"/>
  <c r="R453" i="2"/>
  <c r="S452" i="2"/>
  <c r="T452" i="2" s="1"/>
  <c r="U452" i="2" s="1"/>
  <c r="S455" i="3" l="1"/>
  <c r="T455" i="3" s="1"/>
  <c r="U455" i="3" s="1"/>
  <c r="R456" i="3"/>
  <c r="R454" i="2"/>
  <c r="S453" i="2"/>
  <c r="T453" i="2" s="1"/>
  <c r="U453" i="2" s="1"/>
  <c r="S456" i="3" l="1"/>
  <c r="T456" i="3" s="1"/>
  <c r="U456" i="3" s="1"/>
  <c r="R457" i="3"/>
  <c r="R455" i="2"/>
  <c r="S454" i="2"/>
  <c r="T454" i="2" s="1"/>
  <c r="U454" i="2" s="1"/>
  <c r="R458" i="3" l="1"/>
  <c r="S457" i="3"/>
  <c r="T457" i="3" s="1"/>
  <c r="U457" i="3" s="1"/>
  <c r="R456" i="2"/>
  <c r="S455" i="2"/>
  <c r="T455" i="2" s="1"/>
  <c r="U455" i="2" s="1"/>
  <c r="S458" i="3" l="1"/>
  <c r="T458" i="3" s="1"/>
  <c r="U458" i="3" s="1"/>
  <c r="R459" i="3"/>
  <c r="R457" i="2"/>
  <c r="S456" i="2"/>
  <c r="T456" i="2" s="1"/>
  <c r="U456" i="2" s="1"/>
  <c r="S459" i="3" l="1"/>
  <c r="T459" i="3" s="1"/>
  <c r="U459" i="3" s="1"/>
  <c r="R460" i="3"/>
  <c r="R458" i="2"/>
  <c r="S457" i="2"/>
  <c r="T457" i="2" s="1"/>
  <c r="U457" i="2" s="1"/>
  <c r="S460" i="3" l="1"/>
  <c r="T460" i="3" s="1"/>
  <c r="U460" i="3" s="1"/>
  <c r="R461" i="3"/>
  <c r="R459" i="2"/>
  <c r="S458" i="2"/>
  <c r="T458" i="2" s="1"/>
  <c r="U458" i="2" s="1"/>
  <c r="S461" i="3" l="1"/>
  <c r="T461" i="3" s="1"/>
  <c r="U461" i="3" s="1"/>
  <c r="R462" i="3"/>
  <c r="R460" i="2"/>
  <c r="S459" i="2"/>
  <c r="T459" i="2" s="1"/>
  <c r="U459" i="2" s="1"/>
  <c r="S462" i="3" l="1"/>
  <c r="T462" i="3" s="1"/>
  <c r="U462" i="3" s="1"/>
  <c r="R463" i="3"/>
  <c r="R461" i="2"/>
  <c r="S460" i="2"/>
  <c r="T460" i="2" s="1"/>
  <c r="U460" i="2" s="1"/>
  <c r="S463" i="3" l="1"/>
  <c r="T463" i="3" s="1"/>
  <c r="U463" i="3" s="1"/>
  <c r="R464" i="3"/>
  <c r="R462" i="2"/>
  <c r="S461" i="2"/>
  <c r="T461" i="2" s="1"/>
  <c r="U461" i="2" s="1"/>
  <c r="S464" i="3" l="1"/>
  <c r="T464" i="3" s="1"/>
  <c r="U464" i="3" s="1"/>
  <c r="R465" i="3"/>
  <c r="R463" i="2"/>
  <c r="S462" i="2"/>
  <c r="T462" i="2" s="1"/>
  <c r="U462" i="2" s="1"/>
  <c r="R466" i="3" l="1"/>
  <c r="S465" i="3"/>
  <c r="T465" i="3" s="1"/>
  <c r="U465" i="3" s="1"/>
  <c r="R464" i="2"/>
  <c r="S463" i="2"/>
  <c r="T463" i="2" s="1"/>
  <c r="U463" i="2" s="1"/>
  <c r="S466" i="3" l="1"/>
  <c r="T466" i="3" s="1"/>
  <c r="U466" i="3" s="1"/>
  <c r="R467" i="3"/>
  <c r="R465" i="2"/>
  <c r="S464" i="2"/>
  <c r="T464" i="2" s="1"/>
  <c r="U464" i="2" s="1"/>
  <c r="S467" i="3" l="1"/>
  <c r="T467" i="3" s="1"/>
  <c r="U467" i="3" s="1"/>
  <c r="R468" i="3"/>
  <c r="R466" i="2"/>
  <c r="S465" i="2"/>
  <c r="T465" i="2" s="1"/>
  <c r="U465" i="2" s="1"/>
  <c r="S468" i="3" l="1"/>
  <c r="T468" i="3" s="1"/>
  <c r="U468" i="3" s="1"/>
  <c r="R469" i="3"/>
  <c r="R467" i="2"/>
  <c r="S466" i="2"/>
  <c r="T466" i="2" s="1"/>
  <c r="U466" i="2" s="1"/>
  <c r="S469" i="3" l="1"/>
  <c r="T469" i="3" s="1"/>
  <c r="U469" i="3" s="1"/>
  <c r="R470" i="3"/>
  <c r="R468" i="2"/>
  <c r="S467" i="2"/>
  <c r="T467" i="2" s="1"/>
  <c r="U467" i="2" s="1"/>
  <c r="S470" i="3" l="1"/>
  <c r="T470" i="3" s="1"/>
  <c r="U470" i="3" s="1"/>
  <c r="R471" i="3"/>
  <c r="R469" i="2"/>
  <c r="S468" i="2"/>
  <c r="T468" i="2" s="1"/>
  <c r="U468" i="2" s="1"/>
  <c r="S471" i="3" l="1"/>
  <c r="T471" i="3" s="1"/>
  <c r="U471" i="3" s="1"/>
  <c r="R472" i="3"/>
  <c r="R470" i="2"/>
  <c r="S469" i="2"/>
  <c r="T469" i="2" s="1"/>
  <c r="U469" i="2" s="1"/>
  <c r="S472" i="3" l="1"/>
  <c r="T472" i="3" s="1"/>
  <c r="U472" i="3" s="1"/>
  <c r="R473" i="3"/>
  <c r="R471" i="2"/>
  <c r="S470" i="2"/>
  <c r="T470" i="2" s="1"/>
  <c r="U470" i="2" s="1"/>
  <c r="R474" i="3" l="1"/>
  <c r="S473" i="3"/>
  <c r="T473" i="3" s="1"/>
  <c r="U473" i="3" s="1"/>
  <c r="R472" i="2"/>
  <c r="S471" i="2"/>
  <c r="T471" i="2" s="1"/>
  <c r="U471" i="2" s="1"/>
  <c r="S474" i="3" l="1"/>
  <c r="T474" i="3" s="1"/>
  <c r="U474" i="3" s="1"/>
  <c r="R475" i="3"/>
  <c r="R473" i="2"/>
  <c r="S472" i="2"/>
  <c r="T472" i="2" s="1"/>
  <c r="U472" i="2" s="1"/>
  <c r="S475" i="3" l="1"/>
  <c r="T475" i="3" s="1"/>
  <c r="U475" i="3" s="1"/>
  <c r="R476" i="3"/>
  <c r="R474" i="2"/>
  <c r="S473" i="2"/>
  <c r="T473" i="2" s="1"/>
  <c r="U473" i="2" s="1"/>
  <c r="S476" i="3" l="1"/>
  <c r="T476" i="3" s="1"/>
  <c r="R477" i="3"/>
  <c r="R478" i="3" s="1"/>
  <c r="R475" i="2"/>
  <c r="S474" i="2"/>
  <c r="T474" i="2" s="1"/>
  <c r="U474" i="2" s="1"/>
  <c r="S478" i="3" l="1"/>
  <c r="R479" i="3"/>
  <c r="T477" i="3"/>
  <c r="U477" i="3" s="1"/>
  <c r="U476" i="3"/>
  <c r="R476" i="2"/>
  <c r="S475" i="2"/>
  <c r="T475" i="2" s="1"/>
  <c r="U475" i="2" s="1"/>
  <c r="S479" i="3" l="1"/>
  <c r="R480" i="3"/>
  <c r="T478" i="3"/>
  <c r="U478" i="3" s="1"/>
  <c r="R477" i="2"/>
  <c r="R478" i="2" s="1"/>
  <c r="S476" i="2"/>
  <c r="T476" i="2" s="1"/>
  <c r="R481" i="3" l="1"/>
  <c r="S480" i="3"/>
  <c r="T479" i="3"/>
  <c r="U479" i="3" s="1"/>
  <c r="T477" i="2"/>
  <c r="U477" i="2" s="1"/>
  <c r="U476" i="2"/>
  <c r="R479" i="2"/>
  <c r="S478" i="2"/>
  <c r="T478" i="2" s="1"/>
  <c r="U478" i="2" s="1"/>
  <c r="T480" i="3" l="1"/>
  <c r="U480" i="3" s="1"/>
  <c r="S481" i="3"/>
  <c r="T481" i="3" s="1"/>
  <c r="U481" i="3" s="1"/>
  <c r="R482" i="3"/>
  <c r="R480" i="2"/>
  <c r="S479" i="2"/>
  <c r="T479" i="2" s="1"/>
  <c r="U479" i="2" s="1"/>
  <c r="S482" i="3" l="1"/>
  <c r="T482" i="3" s="1"/>
  <c r="R483" i="3"/>
  <c r="R484" i="3" s="1"/>
  <c r="R481" i="2"/>
  <c r="S480" i="2"/>
  <c r="T480" i="2" s="1"/>
  <c r="U480" i="2" s="1"/>
  <c r="S484" i="3" l="1"/>
  <c r="R485" i="3"/>
  <c r="T483" i="3"/>
  <c r="U483" i="3" s="1"/>
  <c r="U482" i="3"/>
  <c r="R482" i="2"/>
  <c r="S481" i="2"/>
  <c r="T481" i="2" s="1"/>
  <c r="U481" i="2" s="1"/>
  <c r="S485" i="3" l="1"/>
  <c r="R486" i="3"/>
  <c r="T484" i="3"/>
  <c r="U484" i="3" s="1"/>
  <c r="R483" i="2"/>
  <c r="R484" i="2" s="1"/>
  <c r="S482" i="2"/>
  <c r="T482" i="2" s="1"/>
  <c r="S486" i="3" l="1"/>
  <c r="R487" i="3"/>
  <c r="T485" i="3"/>
  <c r="U485" i="3" s="1"/>
  <c r="T483" i="2"/>
  <c r="U483" i="2" s="1"/>
  <c r="U482" i="2"/>
  <c r="R485" i="2"/>
  <c r="S484" i="2"/>
  <c r="T484" i="2" s="1"/>
  <c r="U484" i="2" s="1"/>
  <c r="R488" i="3" l="1"/>
  <c r="S487" i="3"/>
  <c r="T486" i="3"/>
  <c r="U486" i="3" s="1"/>
  <c r="R486" i="2"/>
  <c r="S485" i="2"/>
  <c r="T485" i="2" s="1"/>
  <c r="U485" i="2" s="1"/>
  <c r="T487" i="3" l="1"/>
  <c r="U487" i="3" s="1"/>
  <c r="S488" i="3"/>
  <c r="T488" i="3" s="1"/>
  <c r="U488" i="3" s="1"/>
  <c r="R489" i="3"/>
  <c r="R487" i="2"/>
  <c r="S486" i="2"/>
  <c r="T486" i="2" s="1"/>
  <c r="U486" i="2" s="1"/>
  <c r="S489" i="3" l="1"/>
  <c r="T489" i="3" s="1"/>
  <c r="U489" i="3" s="1"/>
  <c r="R490" i="3"/>
  <c r="R488" i="2"/>
  <c r="S487" i="2"/>
  <c r="T487" i="2" s="1"/>
  <c r="U487" i="2" s="1"/>
  <c r="S490" i="3" l="1"/>
  <c r="T490" i="3" s="1"/>
  <c r="U490" i="3" s="1"/>
  <c r="R491" i="3"/>
  <c r="R489" i="2"/>
  <c r="S488" i="2"/>
  <c r="T488" i="2" s="1"/>
  <c r="U488" i="2" s="1"/>
  <c r="S491" i="3" l="1"/>
  <c r="T491" i="3" s="1"/>
  <c r="U491" i="3" s="1"/>
  <c r="R492" i="3"/>
  <c r="R490" i="2"/>
  <c r="S489" i="2"/>
  <c r="T489" i="2" s="1"/>
  <c r="U489" i="2" s="1"/>
  <c r="S492" i="3" l="1"/>
  <c r="T492" i="3" s="1"/>
  <c r="U492" i="3" s="1"/>
  <c r="R493" i="3"/>
  <c r="R491" i="2"/>
  <c r="S490" i="2"/>
  <c r="T490" i="2" s="1"/>
  <c r="U490" i="2" s="1"/>
  <c r="S493" i="3" l="1"/>
  <c r="T493" i="3" s="1"/>
  <c r="U493" i="3" s="1"/>
  <c r="R494" i="3"/>
  <c r="R492" i="2"/>
  <c r="S491" i="2"/>
  <c r="T491" i="2" s="1"/>
  <c r="U491" i="2" s="1"/>
  <c r="S494" i="3" l="1"/>
  <c r="T494" i="3" s="1"/>
  <c r="U494" i="3" s="1"/>
  <c r="R495" i="3"/>
  <c r="R493" i="2"/>
  <c r="S492" i="2"/>
  <c r="T492" i="2" s="1"/>
  <c r="U492" i="2" s="1"/>
  <c r="R496" i="3" l="1"/>
  <c r="S495" i="3"/>
  <c r="T495" i="3" s="1"/>
  <c r="U495" i="3" s="1"/>
  <c r="R494" i="2"/>
  <c r="S493" i="2"/>
  <c r="T493" i="2" s="1"/>
  <c r="U493" i="2" s="1"/>
  <c r="S496" i="3" l="1"/>
  <c r="T496" i="3" s="1"/>
  <c r="U496" i="3" s="1"/>
  <c r="R497" i="3"/>
  <c r="R495" i="2"/>
  <c r="S494" i="2"/>
  <c r="T494" i="2" s="1"/>
  <c r="U494" i="2" s="1"/>
  <c r="S497" i="3" l="1"/>
  <c r="T497" i="3" s="1"/>
  <c r="U497" i="3" s="1"/>
  <c r="R498" i="3"/>
  <c r="R496" i="2"/>
  <c r="S495" i="2"/>
  <c r="T495" i="2" s="1"/>
  <c r="U495" i="2" s="1"/>
  <c r="S498" i="3" l="1"/>
  <c r="T498" i="3" s="1"/>
  <c r="U498" i="3" s="1"/>
  <c r="R499" i="3"/>
  <c r="R497" i="2"/>
  <c r="S496" i="2"/>
  <c r="T496" i="2" s="1"/>
  <c r="U496" i="2" s="1"/>
  <c r="S499" i="3" l="1"/>
  <c r="T499" i="3" s="1"/>
  <c r="U499" i="3" s="1"/>
  <c r="R500" i="3"/>
  <c r="R498" i="2"/>
  <c r="S497" i="2"/>
  <c r="T497" i="2" s="1"/>
  <c r="U497" i="2" s="1"/>
  <c r="S500" i="3" l="1"/>
  <c r="T500" i="3" s="1"/>
  <c r="U500" i="3" s="1"/>
  <c r="R501" i="3"/>
  <c r="R499" i="2"/>
  <c r="S498" i="2"/>
  <c r="T498" i="2" s="1"/>
  <c r="U498" i="2" s="1"/>
  <c r="S501" i="3" l="1"/>
  <c r="T501" i="3" s="1"/>
  <c r="U501" i="3" s="1"/>
  <c r="R502" i="3"/>
  <c r="R500" i="2"/>
  <c r="S499" i="2"/>
  <c r="T499" i="2" s="1"/>
  <c r="U499" i="2" s="1"/>
  <c r="S502" i="3" l="1"/>
  <c r="T502" i="3" s="1"/>
  <c r="U502" i="3" s="1"/>
  <c r="R503" i="3"/>
  <c r="R501" i="2"/>
  <c r="S500" i="2"/>
  <c r="T500" i="2" s="1"/>
  <c r="U500" i="2" s="1"/>
  <c r="R504" i="3" l="1"/>
  <c r="S503" i="3"/>
  <c r="T503" i="3" s="1"/>
  <c r="U503" i="3" s="1"/>
  <c r="R502" i="2"/>
  <c r="S501" i="2"/>
  <c r="T501" i="2" s="1"/>
  <c r="U501" i="2" s="1"/>
  <c r="S504" i="3" l="1"/>
  <c r="T504" i="3" s="1"/>
  <c r="U504" i="3" s="1"/>
  <c r="R505" i="3"/>
  <c r="R503" i="2"/>
  <c r="S502" i="2"/>
  <c r="T502" i="2" s="1"/>
  <c r="U502" i="2" s="1"/>
  <c r="S505" i="3" l="1"/>
  <c r="T505" i="3" s="1"/>
  <c r="U505" i="3" s="1"/>
  <c r="R506" i="3"/>
  <c r="R504" i="2"/>
  <c r="S503" i="2"/>
  <c r="T503" i="2" s="1"/>
  <c r="U503" i="2" s="1"/>
  <c r="S506" i="3" l="1"/>
  <c r="T506" i="3" s="1"/>
  <c r="U506" i="3" s="1"/>
  <c r="R507" i="3"/>
  <c r="R505" i="2"/>
  <c r="S504" i="2"/>
  <c r="T504" i="2" s="1"/>
  <c r="U504" i="2" s="1"/>
  <c r="S507" i="3" l="1"/>
  <c r="T507" i="3" s="1"/>
  <c r="U507" i="3" s="1"/>
  <c r="R508" i="3"/>
  <c r="R506" i="2"/>
  <c r="S505" i="2"/>
  <c r="T505" i="2" s="1"/>
  <c r="U505" i="2" s="1"/>
  <c r="S508" i="3" l="1"/>
  <c r="T508" i="3" s="1"/>
  <c r="U508" i="3" s="1"/>
  <c r="R509" i="3"/>
  <c r="R507" i="2"/>
  <c r="S506" i="2"/>
  <c r="T506" i="2" s="1"/>
  <c r="U506" i="2" s="1"/>
  <c r="S509" i="3" l="1"/>
  <c r="T509" i="3" s="1"/>
  <c r="U509" i="3" s="1"/>
  <c r="R510" i="3"/>
  <c r="R508" i="2"/>
  <c r="S507" i="2"/>
  <c r="T507" i="2" s="1"/>
  <c r="U507" i="2" s="1"/>
  <c r="S510" i="3" l="1"/>
  <c r="T510" i="3" s="1"/>
  <c r="U510" i="3" s="1"/>
  <c r="R511" i="3"/>
  <c r="R509" i="2"/>
  <c r="S508" i="2"/>
  <c r="T508" i="2" s="1"/>
  <c r="U508" i="2" s="1"/>
  <c r="S511" i="3" l="1"/>
  <c r="T511" i="3" s="1"/>
  <c r="U511" i="3" s="1"/>
  <c r="R512" i="3"/>
  <c r="R510" i="2"/>
  <c r="S509" i="2"/>
  <c r="T509" i="2" s="1"/>
  <c r="U509" i="2" s="1"/>
  <c r="S512" i="3" l="1"/>
  <c r="T512" i="3" s="1"/>
  <c r="U512" i="3" s="1"/>
  <c r="R513" i="3"/>
  <c r="R511" i="2"/>
  <c r="S510" i="2"/>
  <c r="T510" i="2" s="1"/>
  <c r="U510" i="2" s="1"/>
  <c r="S513" i="3" l="1"/>
  <c r="T513" i="3" s="1"/>
  <c r="U513" i="3" s="1"/>
  <c r="R514" i="3"/>
  <c r="R512" i="2"/>
  <c r="S511" i="2"/>
  <c r="T511" i="2" s="1"/>
  <c r="U511" i="2" s="1"/>
  <c r="S514" i="3" l="1"/>
  <c r="T514" i="3" s="1"/>
  <c r="U514" i="3" s="1"/>
  <c r="R515" i="3"/>
  <c r="R513" i="2"/>
  <c r="S512" i="2"/>
  <c r="T512" i="2" s="1"/>
  <c r="U512" i="2" s="1"/>
  <c r="R516" i="3" l="1"/>
  <c r="S515" i="3"/>
  <c r="T515" i="3" s="1"/>
  <c r="U515" i="3" s="1"/>
  <c r="R514" i="2"/>
  <c r="S513" i="2"/>
  <c r="T513" i="2" s="1"/>
  <c r="U513" i="2" s="1"/>
  <c r="R517" i="3" l="1"/>
  <c r="S516" i="3"/>
  <c r="T516" i="3" s="1"/>
  <c r="U516" i="3" s="1"/>
  <c r="R515" i="2"/>
  <c r="S514" i="2"/>
  <c r="T514" i="2" s="1"/>
  <c r="U514" i="2" s="1"/>
  <c r="S517" i="3" l="1"/>
  <c r="T517" i="3" s="1"/>
  <c r="R518" i="3"/>
  <c r="R519" i="3" s="1"/>
  <c r="R516" i="2"/>
  <c r="S515" i="2"/>
  <c r="T515" i="2" s="1"/>
  <c r="U515" i="2" s="1"/>
  <c r="S519" i="3" l="1"/>
  <c r="R520" i="3"/>
  <c r="T518" i="3"/>
  <c r="U518" i="3" s="1"/>
  <c r="U517" i="3"/>
  <c r="R517" i="2"/>
  <c r="S516" i="2"/>
  <c r="T516" i="2" s="1"/>
  <c r="U516" i="2" s="1"/>
  <c r="S520" i="3" l="1"/>
  <c r="R521" i="3"/>
  <c r="T519" i="3"/>
  <c r="U519" i="3" s="1"/>
  <c r="R518" i="2"/>
  <c r="R519" i="2" s="1"/>
  <c r="S517" i="2"/>
  <c r="T517" i="2" s="1"/>
  <c r="S521" i="3" l="1"/>
  <c r="R522" i="3"/>
  <c r="T520" i="3"/>
  <c r="U520" i="3" s="1"/>
  <c r="T518" i="2"/>
  <c r="U518" i="2" s="1"/>
  <c r="U517" i="2"/>
  <c r="R520" i="2"/>
  <c r="S519" i="2"/>
  <c r="T519" i="2" s="1"/>
  <c r="U519" i="2" s="1"/>
  <c r="S522" i="3" l="1"/>
  <c r="R523" i="3"/>
  <c r="T521" i="3"/>
  <c r="U521" i="3" s="1"/>
  <c r="R521" i="2"/>
  <c r="S520" i="2"/>
  <c r="T520" i="2" s="1"/>
  <c r="U520" i="2" s="1"/>
  <c r="S523" i="3" l="1"/>
  <c r="R524" i="3"/>
  <c r="T522" i="3"/>
  <c r="U522" i="3" s="1"/>
  <c r="R522" i="2"/>
  <c r="S521" i="2"/>
  <c r="T521" i="2" s="1"/>
  <c r="U521" i="2" s="1"/>
  <c r="S524" i="3" l="1"/>
  <c r="R525" i="3"/>
  <c r="T523" i="3"/>
  <c r="U523" i="3" s="1"/>
  <c r="R523" i="2"/>
  <c r="S522" i="2"/>
  <c r="T522" i="2" s="1"/>
  <c r="U522" i="2" s="1"/>
  <c r="R526" i="3" l="1"/>
  <c r="R527" i="3" s="1"/>
  <c r="S525" i="3"/>
  <c r="T524" i="3"/>
  <c r="U524" i="3" s="1"/>
  <c r="R524" i="2"/>
  <c r="S523" i="2"/>
  <c r="T523" i="2" s="1"/>
  <c r="U523" i="2" s="1"/>
  <c r="T525" i="3" l="1"/>
  <c r="S527" i="3"/>
  <c r="R528" i="3"/>
  <c r="R525" i="2"/>
  <c r="S524" i="2"/>
  <c r="T524" i="2" s="1"/>
  <c r="U524" i="2" s="1"/>
  <c r="S528" i="3" l="1"/>
  <c r="R529" i="3"/>
  <c r="T526" i="3"/>
  <c r="U526" i="3" s="1"/>
  <c r="U525" i="3"/>
  <c r="R526" i="2"/>
  <c r="R527" i="2" s="1"/>
  <c r="S525" i="2"/>
  <c r="T525" i="2" s="1"/>
  <c r="S529" i="3" l="1"/>
  <c r="R530" i="3"/>
  <c r="T527" i="3"/>
  <c r="U527" i="3" s="1"/>
  <c r="T526" i="2"/>
  <c r="U526" i="2" s="1"/>
  <c r="U525" i="2"/>
  <c r="R528" i="2"/>
  <c r="S527" i="2"/>
  <c r="T527" i="2" s="1"/>
  <c r="U527" i="2" s="1"/>
  <c r="R531" i="3" l="1"/>
  <c r="S530" i="3"/>
  <c r="T528" i="3"/>
  <c r="U528" i="3" s="1"/>
  <c r="R529" i="2"/>
  <c r="S528" i="2"/>
  <c r="T528" i="2" s="1"/>
  <c r="U528" i="2" s="1"/>
  <c r="T529" i="3" l="1"/>
  <c r="U529" i="3" s="1"/>
  <c r="T530" i="3"/>
  <c r="U530" i="3" s="1"/>
  <c r="S531" i="3"/>
  <c r="T531" i="3" s="1"/>
  <c r="U531" i="3" s="1"/>
  <c r="R532" i="3"/>
  <c r="R530" i="2"/>
  <c r="S529" i="2"/>
  <c r="T529" i="2" s="1"/>
  <c r="U529" i="2" s="1"/>
  <c r="S532" i="3" l="1"/>
  <c r="T532" i="3" s="1"/>
  <c r="U532" i="3" s="1"/>
  <c r="R533" i="3"/>
  <c r="R531" i="2"/>
  <c r="S530" i="2"/>
  <c r="T530" i="2" s="1"/>
  <c r="U530" i="2" s="1"/>
  <c r="S533" i="3" l="1"/>
  <c r="T533" i="3" s="1"/>
  <c r="U533" i="3" s="1"/>
  <c r="R534" i="3"/>
  <c r="R532" i="2"/>
  <c r="S531" i="2"/>
  <c r="T531" i="2" s="1"/>
  <c r="U531" i="2" s="1"/>
  <c r="S534" i="3" l="1"/>
  <c r="T534" i="3" s="1"/>
  <c r="U534" i="3" s="1"/>
  <c r="R535" i="3"/>
  <c r="R533" i="2"/>
  <c r="S532" i="2"/>
  <c r="T532" i="2" s="1"/>
  <c r="U532" i="2" s="1"/>
  <c r="S535" i="3" l="1"/>
  <c r="T535" i="3" s="1"/>
  <c r="U535" i="3" s="1"/>
  <c r="R536" i="3"/>
  <c r="R534" i="2"/>
  <c r="S533" i="2"/>
  <c r="T533" i="2" s="1"/>
  <c r="U533" i="2" s="1"/>
  <c r="S536" i="3" l="1"/>
  <c r="T536" i="3" s="1"/>
  <c r="U536" i="3" s="1"/>
  <c r="R537" i="3"/>
  <c r="R535" i="2"/>
  <c r="S534" i="2"/>
  <c r="T534" i="2" s="1"/>
  <c r="U534" i="2" s="1"/>
  <c r="S537" i="3" l="1"/>
  <c r="T537" i="3" s="1"/>
  <c r="U537" i="3" s="1"/>
  <c r="R538" i="3"/>
  <c r="R536" i="2"/>
  <c r="S535" i="2"/>
  <c r="T535" i="2" s="1"/>
  <c r="U535" i="2" s="1"/>
  <c r="R539" i="3" l="1"/>
  <c r="S538" i="3"/>
  <c r="T538" i="3" s="1"/>
  <c r="U538" i="3" s="1"/>
  <c r="R537" i="2"/>
  <c r="S536" i="2"/>
  <c r="T536" i="2" s="1"/>
  <c r="U536" i="2" s="1"/>
  <c r="S539" i="3" l="1"/>
  <c r="T539" i="3" s="1"/>
  <c r="U539" i="3" s="1"/>
  <c r="R540" i="3"/>
  <c r="R538" i="2"/>
  <c r="S537" i="2"/>
  <c r="T537" i="2" s="1"/>
  <c r="U537" i="2" s="1"/>
  <c r="S540" i="3" l="1"/>
  <c r="T540" i="3" s="1"/>
  <c r="U540" i="3" s="1"/>
  <c r="R541" i="3"/>
  <c r="R539" i="2"/>
  <c r="S538" i="2"/>
  <c r="T538" i="2" s="1"/>
  <c r="U538" i="2" s="1"/>
  <c r="S541" i="3" l="1"/>
  <c r="T541" i="3" s="1"/>
  <c r="U541" i="3" s="1"/>
  <c r="R542" i="3"/>
  <c r="R540" i="2"/>
  <c r="S539" i="2"/>
  <c r="T539" i="2" s="1"/>
  <c r="U539" i="2" s="1"/>
  <c r="S542" i="3" l="1"/>
  <c r="T542" i="3" s="1"/>
  <c r="U542" i="3" s="1"/>
  <c r="R543" i="3"/>
  <c r="R541" i="2"/>
  <c r="S540" i="2"/>
  <c r="T540" i="2" s="1"/>
  <c r="U540" i="2" s="1"/>
  <c r="S543" i="3" l="1"/>
  <c r="T543" i="3" s="1"/>
  <c r="U543" i="3" s="1"/>
  <c r="R544" i="3"/>
  <c r="R542" i="2"/>
  <c r="S541" i="2"/>
  <c r="T541" i="2" s="1"/>
  <c r="U541" i="2" s="1"/>
  <c r="S544" i="3" l="1"/>
  <c r="T544" i="3" s="1"/>
  <c r="U544" i="3" s="1"/>
  <c r="R545" i="3"/>
  <c r="R543" i="2"/>
  <c r="S542" i="2"/>
  <c r="T542" i="2" s="1"/>
  <c r="U542" i="2" s="1"/>
  <c r="S545" i="3" l="1"/>
  <c r="T545" i="3" s="1"/>
  <c r="U545" i="3" s="1"/>
  <c r="R546" i="3"/>
  <c r="R544" i="2"/>
  <c r="S543" i="2"/>
  <c r="T543" i="2" s="1"/>
  <c r="U543" i="2" s="1"/>
  <c r="R547" i="3" l="1"/>
  <c r="S546" i="3"/>
  <c r="T546" i="3" s="1"/>
  <c r="U546" i="3" s="1"/>
  <c r="R545" i="2"/>
  <c r="S544" i="2"/>
  <c r="T544" i="2" s="1"/>
  <c r="U544" i="2" s="1"/>
  <c r="S547" i="3" l="1"/>
  <c r="T547" i="3" s="1"/>
  <c r="U547" i="3" s="1"/>
  <c r="R548" i="3"/>
  <c r="R546" i="2"/>
  <c r="S545" i="2"/>
  <c r="T545" i="2" s="1"/>
  <c r="U545" i="2" s="1"/>
  <c r="S548" i="3" l="1"/>
  <c r="T548" i="3" s="1"/>
  <c r="U548" i="3" s="1"/>
  <c r="R549" i="3"/>
  <c r="R547" i="2"/>
  <c r="S546" i="2"/>
  <c r="T546" i="2" s="1"/>
  <c r="U546" i="2" s="1"/>
  <c r="S549" i="3" l="1"/>
  <c r="T549" i="3" s="1"/>
  <c r="U549" i="3" s="1"/>
  <c r="R550" i="3"/>
  <c r="R548" i="2"/>
  <c r="S547" i="2"/>
  <c r="T547" i="2" s="1"/>
  <c r="U547" i="2" s="1"/>
  <c r="S550" i="3" l="1"/>
  <c r="T550" i="3" s="1"/>
  <c r="U550" i="3" s="1"/>
  <c r="R551" i="3"/>
  <c r="R549" i="2"/>
  <c r="S548" i="2"/>
  <c r="T548" i="2" s="1"/>
  <c r="U548" i="2" s="1"/>
  <c r="S551" i="3" l="1"/>
  <c r="T551" i="3" s="1"/>
  <c r="U551" i="3" s="1"/>
  <c r="R552" i="3"/>
  <c r="R550" i="2"/>
  <c r="S549" i="2"/>
  <c r="T549" i="2" s="1"/>
  <c r="U549" i="2" s="1"/>
  <c r="S552" i="3" l="1"/>
  <c r="T552" i="3" s="1"/>
  <c r="R553" i="3"/>
  <c r="R554" i="3" s="1"/>
  <c r="R551" i="2"/>
  <c r="S550" i="2"/>
  <c r="T550" i="2" s="1"/>
  <c r="U550" i="2" s="1"/>
  <c r="S554" i="3" l="1"/>
  <c r="R555" i="3"/>
  <c r="R556" i="3" s="1"/>
  <c r="T553" i="3"/>
  <c r="U553" i="3" s="1"/>
  <c r="U552" i="3"/>
  <c r="R552" i="2"/>
  <c r="S551" i="2"/>
  <c r="T551" i="2" s="1"/>
  <c r="U551" i="2" s="1"/>
  <c r="S556" i="3" l="1"/>
  <c r="R557" i="3"/>
  <c r="T554" i="3"/>
  <c r="R553" i="2"/>
  <c r="R554" i="2" s="1"/>
  <c r="S552" i="2"/>
  <c r="T552" i="2" s="1"/>
  <c r="S557" i="3" l="1"/>
  <c r="R558" i="3"/>
  <c r="T555" i="3"/>
  <c r="U555" i="3" s="1"/>
  <c r="U554" i="3"/>
  <c r="T553" i="2"/>
  <c r="U553" i="2" s="1"/>
  <c r="U552" i="2"/>
  <c r="R555" i="2"/>
  <c r="R556" i="2" s="1"/>
  <c r="S554" i="2"/>
  <c r="T554" i="2" s="1"/>
  <c r="T556" i="3" l="1"/>
  <c r="U556" i="3" s="1"/>
  <c r="S558" i="3"/>
  <c r="R559" i="3"/>
  <c r="T557" i="3"/>
  <c r="U557" i="3" s="1"/>
  <c r="T555" i="2"/>
  <c r="U555" i="2" s="1"/>
  <c r="U554" i="2"/>
  <c r="R557" i="2"/>
  <c r="S556" i="2"/>
  <c r="T556" i="2" s="1"/>
  <c r="U556" i="2" s="1"/>
  <c r="S559" i="3" l="1"/>
  <c r="R560" i="3"/>
  <c r="T558" i="3"/>
  <c r="U558" i="3" s="1"/>
  <c r="R558" i="2"/>
  <c r="S557" i="2"/>
  <c r="T557" i="2" s="1"/>
  <c r="U557" i="2" s="1"/>
  <c r="R561" i="3" l="1"/>
  <c r="S560" i="3"/>
  <c r="T559" i="3"/>
  <c r="U559" i="3" s="1"/>
  <c r="R559" i="2"/>
  <c r="S558" i="2"/>
  <c r="T558" i="2" s="1"/>
  <c r="U558" i="2" s="1"/>
  <c r="T560" i="3" l="1"/>
  <c r="U560" i="3" s="1"/>
  <c r="S561" i="3"/>
  <c r="T561" i="3" s="1"/>
  <c r="R562" i="3"/>
  <c r="R563" i="3" s="1"/>
  <c r="R560" i="2"/>
  <c r="S559" i="2"/>
  <c r="T559" i="2" s="1"/>
  <c r="U559" i="2" s="1"/>
  <c r="T562" i="3" l="1"/>
  <c r="U562" i="3" s="1"/>
  <c r="U561" i="3"/>
  <c r="S563" i="3"/>
  <c r="R564" i="3"/>
  <c r="R561" i="2"/>
  <c r="S560" i="2"/>
  <c r="T560" i="2" s="1"/>
  <c r="U560" i="2" s="1"/>
  <c r="T563" i="3" l="1"/>
  <c r="U563" i="3" s="1"/>
  <c r="S564" i="3"/>
  <c r="T564" i="3" s="1"/>
  <c r="U564" i="3" s="1"/>
  <c r="R565" i="3"/>
  <c r="R562" i="2"/>
  <c r="R563" i="2" s="1"/>
  <c r="S561" i="2"/>
  <c r="T561" i="2" s="1"/>
  <c r="S565" i="3" l="1"/>
  <c r="T565" i="3" s="1"/>
  <c r="U565" i="3" s="1"/>
  <c r="R566" i="3"/>
  <c r="T562" i="2"/>
  <c r="U562" i="2" s="1"/>
  <c r="U561" i="2"/>
  <c r="R564" i="2"/>
  <c r="S563" i="2"/>
  <c r="T563" i="2" s="1"/>
  <c r="U563" i="2" s="1"/>
  <c r="S566" i="3" l="1"/>
  <c r="T566" i="3" s="1"/>
  <c r="U566" i="3" s="1"/>
  <c r="R567" i="3"/>
  <c r="R565" i="2"/>
  <c r="S564" i="2"/>
  <c r="T564" i="2" s="1"/>
  <c r="U564" i="2" s="1"/>
  <c r="R568" i="3" l="1"/>
  <c r="S567" i="3"/>
  <c r="T567" i="3" s="1"/>
  <c r="U567" i="3" s="1"/>
  <c r="R566" i="2"/>
  <c r="S565" i="2"/>
  <c r="T565" i="2" s="1"/>
  <c r="U565" i="2" s="1"/>
  <c r="S568" i="3" l="1"/>
  <c r="T568" i="3" s="1"/>
  <c r="U568" i="3" s="1"/>
  <c r="R569" i="3"/>
  <c r="R567" i="2"/>
  <c r="T566" i="2"/>
  <c r="U566" i="2" s="1"/>
  <c r="S569" i="3" l="1"/>
  <c r="T569" i="3" s="1"/>
  <c r="U569" i="3" s="1"/>
  <c r="R570" i="3"/>
  <c r="R568" i="2"/>
  <c r="S567" i="2"/>
  <c r="T567" i="2" s="1"/>
  <c r="U567" i="2" s="1"/>
  <c r="S570" i="3" l="1"/>
  <c r="T570" i="3" s="1"/>
  <c r="U570" i="3" s="1"/>
  <c r="R571" i="3"/>
  <c r="R569" i="2"/>
  <c r="S568" i="2"/>
  <c r="T568" i="2" s="1"/>
  <c r="U568" i="2" s="1"/>
  <c r="S571" i="3" l="1"/>
  <c r="T571" i="3" s="1"/>
  <c r="U571" i="3" s="1"/>
  <c r="R572" i="3"/>
  <c r="R570" i="2"/>
  <c r="S569" i="2"/>
  <c r="T569" i="2" s="1"/>
  <c r="U569" i="2" s="1"/>
  <c r="S572" i="3" l="1"/>
  <c r="T572" i="3" s="1"/>
  <c r="U572" i="3" s="1"/>
  <c r="R573" i="3"/>
  <c r="R571" i="2"/>
  <c r="S570" i="2"/>
  <c r="T570" i="2" s="1"/>
  <c r="U570" i="2" s="1"/>
  <c r="S573" i="3" l="1"/>
  <c r="T573" i="3" s="1"/>
  <c r="U573" i="3" s="1"/>
  <c r="R574" i="3"/>
  <c r="R572" i="2"/>
  <c r="S571" i="2"/>
  <c r="T571" i="2" s="1"/>
  <c r="U571" i="2" s="1"/>
  <c r="S574" i="3" l="1"/>
  <c r="T574" i="3" s="1"/>
  <c r="U574" i="3" s="1"/>
  <c r="R575" i="3"/>
  <c r="R573" i="2"/>
  <c r="S572" i="2"/>
  <c r="T572" i="2" s="1"/>
  <c r="U572" i="2" s="1"/>
  <c r="R576" i="3" l="1"/>
  <c r="S575" i="3"/>
  <c r="T575" i="3" s="1"/>
  <c r="U575" i="3" s="1"/>
  <c r="R574" i="2"/>
  <c r="S573" i="2"/>
  <c r="T573" i="2" s="1"/>
  <c r="U573" i="2" s="1"/>
  <c r="S576" i="3" l="1"/>
  <c r="T576" i="3" s="1"/>
  <c r="U576" i="3" s="1"/>
  <c r="R577" i="3"/>
  <c r="R575" i="2"/>
  <c r="S574" i="2"/>
  <c r="T574" i="2" s="1"/>
  <c r="U574" i="2" s="1"/>
  <c r="S577" i="3" l="1"/>
  <c r="T577" i="3" s="1"/>
  <c r="U577" i="3" s="1"/>
  <c r="R578" i="3"/>
  <c r="R576" i="2"/>
  <c r="S575" i="2"/>
  <c r="T575" i="2" s="1"/>
  <c r="U575" i="2" s="1"/>
  <c r="S578" i="3" l="1"/>
  <c r="T578" i="3" s="1"/>
  <c r="U578" i="3" s="1"/>
  <c r="R579" i="3"/>
  <c r="R577" i="2"/>
  <c r="S576" i="2"/>
  <c r="T576" i="2" s="1"/>
  <c r="U576" i="2" s="1"/>
  <c r="S579" i="3" l="1"/>
  <c r="T579" i="3" s="1"/>
  <c r="U579" i="3" s="1"/>
  <c r="R580" i="3"/>
  <c r="R578" i="2"/>
  <c r="S577" i="2"/>
  <c r="T577" i="2" s="1"/>
  <c r="U577" i="2" s="1"/>
  <c r="S580" i="3" l="1"/>
  <c r="T580" i="3" s="1"/>
  <c r="U580" i="3" s="1"/>
  <c r="R581" i="3"/>
  <c r="R579" i="2"/>
  <c r="S578" i="2"/>
  <c r="T578" i="2" s="1"/>
  <c r="U578" i="2" s="1"/>
  <c r="S581" i="3" l="1"/>
  <c r="T581" i="3" s="1"/>
  <c r="U581" i="3" s="1"/>
  <c r="R582" i="3"/>
  <c r="R580" i="2"/>
  <c r="S579" i="2"/>
  <c r="T579" i="2" s="1"/>
  <c r="U579" i="2" s="1"/>
  <c r="S582" i="3" l="1"/>
  <c r="T582" i="3" s="1"/>
  <c r="U582" i="3" s="1"/>
  <c r="R583" i="3"/>
  <c r="R581" i="2"/>
  <c r="S580" i="2"/>
  <c r="T580" i="2" s="1"/>
  <c r="U580" i="2" s="1"/>
  <c r="R584" i="3" l="1"/>
  <c r="S583" i="3"/>
  <c r="T583" i="3" s="1"/>
  <c r="U583" i="3" s="1"/>
  <c r="R582" i="2"/>
  <c r="S581" i="2"/>
  <c r="T581" i="2" s="1"/>
  <c r="U581" i="2" s="1"/>
  <c r="S584" i="3" l="1"/>
  <c r="T584" i="3" s="1"/>
  <c r="U584" i="3" s="1"/>
  <c r="R585" i="3"/>
  <c r="R583" i="2"/>
  <c r="S582" i="2"/>
  <c r="T582" i="2" s="1"/>
  <c r="U582" i="2" s="1"/>
  <c r="S585" i="3" l="1"/>
  <c r="T585" i="3" s="1"/>
  <c r="U585" i="3" s="1"/>
  <c r="R586" i="3"/>
  <c r="R584" i="2"/>
  <c r="S583" i="2"/>
  <c r="T583" i="2" s="1"/>
  <c r="U583" i="2" s="1"/>
  <c r="S586" i="3" l="1"/>
  <c r="T586" i="3" s="1"/>
  <c r="U586" i="3" s="1"/>
  <c r="R587" i="3"/>
  <c r="R585" i="2"/>
  <c r="S584" i="2"/>
  <c r="T584" i="2" s="1"/>
  <c r="U584" i="2" s="1"/>
  <c r="S587" i="3" l="1"/>
  <c r="T587" i="3" s="1"/>
  <c r="U587" i="3" s="1"/>
  <c r="R588" i="3"/>
  <c r="R586" i="2"/>
  <c r="S585" i="2"/>
  <c r="T585" i="2" s="1"/>
  <c r="U585" i="2" s="1"/>
  <c r="S588" i="3" l="1"/>
  <c r="T588" i="3" s="1"/>
  <c r="U588" i="3" s="1"/>
  <c r="R589" i="3"/>
  <c r="R587" i="2"/>
  <c r="S586" i="2"/>
  <c r="T586" i="2" s="1"/>
  <c r="U586" i="2" s="1"/>
  <c r="R590" i="3" l="1"/>
  <c r="S589" i="3"/>
  <c r="T589" i="3" s="1"/>
  <c r="U589" i="3" s="1"/>
  <c r="R588" i="2"/>
  <c r="S587" i="2"/>
  <c r="T587" i="2" s="1"/>
  <c r="U587" i="2" s="1"/>
  <c r="S590" i="3" l="1"/>
  <c r="T590" i="3" s="1"/>
  <c r="U590" i="3" s="1"/>
  <c r="R591" i="3"/>
  <c r="R589" i="2"/>
  <c r="S588" i="2"/>
  <c r="T588" i="2" s="1"/>
  <c r="U588" i="2" s="1"/>
  <c r="S591" i="3" l="1"/>
  <c r="T591" i="3" s="1"/>
  <c r="U591" i="3" s="1"/>
  <c r="R592" i="3"/>
  <c r="R590" i="2"/>
  <c r="S589" i="2"/>
  <c r="T589" i="2" s="1"/>
  <c r="U589" i="2" s="1"/>
  <c r="S592" i="3" l="1"/>
  <c r="T592" i="3" s="1"/>
  <c r="U592" i="3" s="1"/>
  <c r="R593" i="3"/>
  <c r="R591" i="2"/>
  <c r="S590" i="2"/>
  <c r="T590" i="2" s="1"/>
  <c r="U590" i="2" s="1"/>
  <c r="S593" i="3" l="1"/>
  <c r="T593" i="3" s="1"/>
  <c r="U593" i="3" s="1"/>
  <c r="R594" i="3"/>
  <c r="R592" i="2"/>
  <c r="S591" i="2"/>
  <c r="T591" i="2" s="1"/>
  <c r="U591" i="2" s="1"/>
  <c r="S594" i="3" l="1"/>
  <c r="T594" i="3" s="1"/>
  <c r="U594" i="3" s="1"/>
  <c r="R595" i="3"/>
  <c r="R593" i="2"/>
  <c r="S592" i="2"/>
  <c r="T592" i="2" s="1"/>
  <c r="U592" i="2" s="1"/>
  <c r="S595" i="3" l="1"/>
  <c r="T595" i="3" s="1"/>
  <c r="U595" i="3" s="1"/>
  <c r="R596" i="3"/>
  <c r="R594" i="2"/>
  <c r="S593" i="2"/>
  <c r="T593" i="2" s="1"/>
  <c r="U593" i="2" s="1"/>
  <c r="S596" i="3" l="1"/>
  <c r="T596" i="3" s="1"/>
  <c r="U596" i="3" s="1"/>
  <c r="R597" i="3"/>
  <c r="R595" i="2"/>
  <c r="S594" i="2"/>
  <c r="T594" i="2" s="1"/>
  <c r="U594" i="2" s="1"/>
  <c r="R598" i="3" l="1"/>
  <c r="S597" i="3"/>
  <c r="T597" i="3" s="1"/>
  <c r="U597" i="3" s="1"/>
  <c r="R596" i="2"/>
  <c r="S595" i="2"/>
  <c r="T595" i="2" s="1"/>
  <c r="U595" i="2" s="1"/>
  <c r="S598" i="3" l="1"/>
  <c r="T598" i="3" s="1"/>
  <c r="U598" i="3" s="1"/>
  <c r="R599" i="3"/>
  <c r="R597" i="2"/>
  <c r="S596" i="2"/>
  <c r="T596" i="2" s="1"/>
  <c r="U596" i="2" s="1"/>
  <c r="S599" i="3" l="1"/>
  <c r="T599" i="3" s="1"/>
  <c r="U599" i="3" s="1"/>
  <c r="R600" i="3"/>
  <c r="R598" i="2"/>
  <c r="S597" i="2"/>
  <c r="T597" i="2" s="1"/>
  <c r="U597" i="2" s="1"/>
  <c r="S600" i="3" l="1"/>
  <c r="T600" i="3" s="1"/>
  <c r="U600" i="3" s="1"/>
  <c r="R601" i="3"/>
  <c r="R599" i="2"/>
  <c r="S598" i="2"/>
  <c r="T598" i="2" s="1"/>
  <c r="U598" i="2" s="1"/>
  <c r="S601" i="3" l="1"/>
  <c r="T601" i="3" s="1"/>
  <c r="U601" i="3" s="1"/>
  <c r="R602" i="3"/>
  <c r="R600" i="2"/>
  <c r="S599" i="2"/>
  <c r="T599" i="2" s="1"/>
  <c r="U599" i="2" s="1"/>
  <c r="S602" i="3" l="1"/>
  <c r="T602" i="3" s="1"/>
  <c r="U602" i="3" s="1"/>
  <c r="R603" i="3"/>
  <c r="R601" i="2"/>
  <c r="S600" i="2"/>
  <c r="T600" i="2" s="1"/>
  <c r="U600" i="2" s="1"/>
  <c r="S603" i="3" l="1"/>
  <c r="T603" i="3" s="1"/>
  <c r="U603" i="3" s="1"/>
  <c r="R604" i="3"/>
  <c r="R602" i="2"/>
  <c r="S601" i="2"/>
  <c r="T601" i="2" s="1"/>
  <c r="U601" i="2" s="1"/>
  <c r="S604" i="3" l="1"/>
  <c r="T604" i="3" s="1"/>
  <c r="U604" i="3" s="1"/>
  <c r="R605" i="3"/>
  <c r="R603" i="2"/>
  <c r="S602" i="2"/>
  <c r="T602" i="2" s="1"/>
  <c r="U602" i="2" s="1"/>
  <c r="R606" i="3" l="1"/>
  <c r="S605" i="3"/>
  <c r="T605" i="3" s="1"/>
  <c r="U605" i="3" s="1"/>
  <c r="R604" i="2"/>
  <c r="S603" i="2"/>
  <c r="T603" i="2" s="1"/>
  <c r="U603" i="2" s="1"/>
  <c r="S606" i="3" l="1"/>
  <c r="T606" i="3" s="1"/>
  <c r="U606" i="3" s="1"/>
  <c r="R607" i="3"/>
  <c r="R605" i="2"/>
  <c r="S604" i="2"/>
  <c r="T604" i="2" s="1"/>
  <c r="U604" i="2" s="1"/>
  <c r="S607" i="3" l="1"/>
  <c r="T607" i="3" s="1"/>
  <c r="U607" i="3" s="1"/>
  <c r="R608" i="3"/>
  <c r="R606" i="2"/>
  <c r="S605" i="2"/>
  <c r="T605" i="2" s="1"/>
  <c r="U605" i="2" s="1"/>
  <c r="S608" i="3" l="1"/>
  <c r="T608" i="3" s="1"/>
  <c r="U608" i="3" s="1"/>
  <c r="R609" i="3"/>
  <c r="R607" i="2"/>
  <c r="S606" i="2"/>
  <c r="T606" i="2" s="1"/>
  <c r="U606" i="2" s="1"/>
  <c r="S609" i="3" l="1"/>
  <c r="T609" i="3" s="1"/>
  <c r="U609" i="3" s="1"/>
  <c r="R610" i="3"/>
  <c r="R608" i="2"/>
  <c r="S607" i="2"/>
  <c r="T607" i="2" s="1"/>
  <c r="U607" i="2" s="1"/>
  <c r="S610" i="3" l="1"/>
  <c r="T610" i="3" s="1"/>
  <c r="U610" i="3" s="1"/>
  <c r="R611" i="3"/>
  <c r="R609" i="2"/>
  <c r="S608" i="2"/>
  <c r="T608" i="2" s="1"/>
  <c r="U608" i="2" s="1"/>
  <c r="S611" i="3" l="1"/>
  <c r="T611" i="3" s="1"/>
  <c r="U611" i="3" s="1"/>
  <c r="R612" i="3"/>
  <c r="R610" i="2"/>
  <c r="S609" i="2"/>
  <c r="T609" i="2" s="1"/>
  <c r="U609" i="2" s="1"/>
  <c r="S612" i="3" l="1"/>
  <c r="T612" i="3" s="1"/>
  <c r="U612" i="3" s="1"/>
  <c r="R613" i="3"/>
  <c r="R611" i="2"/>
  <c r="S610" i="2"/>
  <c r="T610" i="2" s="1"/>
  <c r="U610" i="2" s="1"/>
  <c r="R614" i="3" l="1"/>
  <c r="S613" i="3"/>
  <c r="T613" i="3" s="1"/>
  <c r="U613" i="3" s="1"/>
  <c r="R612" i="2"/>
  <c r="S611" i="2"/>
  <c r="T611" i="2" s="1"/>
  <c r="U611" i="2" s="1"/>
  <c r="S614" i="3" l="1"/>
  <c r="T614" i="3" s="1"/>
  <c r="U614" i="3" s="1"/>
  <c r="R615" i="3"/>
  <c r="R613" i="2"/>
  <c r="S612" i="2"/>
  <c r="T612" i="2" s="1"/>
  <c r="U612" i="2" s="1"/>
  <c r="S615" i="3" l="1"/>
  <c r="T615" i="3" s="1"/>
  <c r="U615" i="3" s="1"/>
  <c r="R616" i="3"/>
  <c r="R614" i="2"/>
  <c r="S613" i="2"/>
  <c r="T613" i="2" s="1"/>
  <c r="U613" i="2" s="1"/>
  <c r="S616" i="3" l="1"/>
  <c r="T616" i="3" s="1"/>
  <c r="U616" i="3" s="1"/>
  <c r="R617" i="3"/>
  <c r="R615" i="2"/>
  <c r="S614" i="2"/>
  <c r="T614" i="2" s="1"/>
  <c r="U614" i="2" s="1"/>
  <c r="S617" i="3" l="1"/>
  <c r="T617" i="3" s="1"/>
  <c r="U617" i="3" s="1"/>
  <c r="R618" i="3"/>
  <c r="R616" i="2"/>
  <c r="S615" i="2"/>
  <c r="T615" i="2" s="1"/>
  <c r="U615" i="2" s="1"/>
  <c r="S618" i="3" l="1"/>
  <c r="T618" i="3" s="1"/>
  <c r="U618" i="3" s="1"/>
  <c r="R619" i="3"/>
  <c r="R617" i="2"/>
  <c r="S616" i="2"/>
  <c r="T616" i="2" s="1"/>
  <c r="U616" i="2" s="1"/>
  <c r="S619" i="3" l="1"/>
  <c r="T619" i="3" s="1"/>
  <c r="U619" i="3" s="1"/>
  <c r="R620" i="3"/>
  <c r="R618" i="2"/>
  <c r="S617" i="2"/>
  <c r="T617" i="2" s="1"/>
  <c r="U617" i="2" s="1"/>
  <c r="S620" i="3" l="1"/>
  <c r="T620" i="3" s="1"/>
  <c r="U620" i="3" s="1"/>
  <c r="R621" i="3"/>
  <c r="R619" i="2"/>
  <c r="S618" i="2"/>
  <c r="T618" i="2" s="1"/>
  <c r="U618" i="2" s="1"/>
  <c r="R622" i="3" l="1"/>
  <c r="S621" i="3"/>
  <c r="T621" i="3" s="1"/>
  <c r="U621" i="3" s="1"/>
  <c r="R620" i="2"/>
  <c r="S619" i="2"/>
  <c r="T619" i="2" s="1"/>
  <c r="U619" i="2" s="1"/>
  <c r="S622" i="3" l="1"/>
  <c r="T622" i="3" s="1"/>
  <c r="U622" i="3" s="1"/>
  <c r="R623" i="3"/>
  <c r="R621" i="2"/>
  <c r="S620" i="2"/>
  <c r="T620" i="2" s="1"/>
  <c r="U620" i="2" s="1"/>
  <c r="S623" i="3" l="1"/>
  <c r="T623" i="3" s="1"/>
  <c r="U623" i="3" s="1"/>
  <c r="R624" i="3"/>
  <c r="R622" i="2"/>
  <c r="S621" i="2"/>
  <c r="T621" i="2" s="1"/>
  <c r="U621" i="2" s="1"/>
  <c r="S624" i="3" l="1"/>
  <c r="T624" i="3" s="1"/>
  <c r="U624" i="3" s="1"/>
  <c r="R625" i="3"/>
  <c r="R623" i="2"/>
  <c r="S622" i="2"/>
  <c r="T622" i="2" s="1"/>
  <c r="U622" i="2" s="1"/>
  <c r="S625" i="3" l="1"/>
  <c r="T625" i="3" s="1"/>
  <c r="U625" i="3" s="1"/>
  <c r="R626" i="3"/>
  <c r="R624" i="2"/>
  <c r="S623" i="2"/>
  <c r="T623" i="2" s="1"/>
  <c r="U623" i="2" s="1"/>
  <c r="S626" i="3" l="1"/>
  <c r="T626" i="3" s="1"/>
  <c r="U626" i="3" s="1"/>
  <c r="R627" i="3"/>
  <c r="R625" i="2"/>
  <c r="S624" i="2"/>
  <c r="T624" i="2" s="1"/>
  <c r="U624" i="2" s="1"/>
  <c r="S627" i="3" l="1"/>
  <c r="T627" i="3" s="1"/>
  <c r="U627" i="3" s="1"/>
  <c r="R628" i="3"/>
  <c r="R626" i="2"/>
  <c r="S625" i="2"/>
  <c r="T625" i="2" s="1"/>
  <c r="U625" i="2" s="1"/>
  <c r="S628" i="3" l="1"/>
  <c r="T628" i="3" s="1"/>
  <c r="U628" i="3" s="1"/>
  <c r="R629" i="3"/>
  <c r="R627" i="2"/>
  <c r="S626" i="2"/>
  <c r="T626" i="2" s="1"/>
  <c r="U626" i="2" s="1"/>
  <c r="R630" i="3" l="1"/>
  <c r="S629" i="3"/>
  <c r="T629" i="3" s="1"/>
  <c r="U629" i="3" s="1"/>
  <c r="R628" i="2"/>
  <c r="S627" i="2"/>
  <c r="T627" i="2" s="1"/>
  <c r="U627" i="2" s="1"/>
  <c r="S630" i="3" l="1"/>
  <c r="T630" i="3" s="1"/>
  <c r="U630" i="3" s="1"/>
  <c r="R631" i="3"/>
  <c r="R629" i="2"/>
  <c r="S628" i="2"/>
  <c r="T628" i="2" s="1"/>
  <c r="U628" i="2" s="1"/>
  <c r="S631" i="3" l="1"/>
  <c r="T631" i="3" s="1"/>
  <c r="U631" i="3" s="1"/>
  <c r="R632" i="3"/>
  <c r="R630" i="2"/>
  <c r="S629" i="2"/>
  <c r="T629" i="2" s="1"/>
  <c r="U629" i="2" s="1"/>
  <c r="S632" i="3" l="1"/>
  <c r="T632" i="3" s="1"/>
  <c r="U632" i="3" s="1"/>
  <c r="R633" i="3"/>
  <c r="R631" i="2"/>
  <c r="S630" i="2"/>
  <c r="T630" i="2" s="1"/>
  <c r="U630" i="2" s="1"/>
  <c r="S633" i="3" l="1"/>
  <c r="T633" i="3" s="1"/>
  <c r="U633" i="3" s="1"/>
  <c r="R634" i="3"/>
  <c r="R632" i="2"/>
  <c r="S631" i="2"/>
  <c r="T631" i="2" s="1"/>
  <c r="U631" i="2" s="1"/>
  <c r="S634" i="3" l="1"/>
  <c r="T634" i="3" s="1"/>
  <c r="U634" i="3" s="1"/>
  <c r="R635" i="3"/>
  <c r="R633" i="2"/>
  <c r="S632" i="2"/>
  <c r="T632" i="2" s="1"/>
  <c r="U632" i="2" s="1"/>
  <c r="S635" i="3" l="1"/>
  <c r="T635" i="3" s="1"/>
  <c r="U635" i="3" s="1"/>
  <c r="R636" i="3"/>
  <c r="R634" i="2"/>
  <c r="S633" i="2"/>
  <c r="T633" i="2" s="1"/>
  <c r="U633" i="2" s="1"/>
  <c r="S636" i="3" l="1"/>
  <c r="T636" i="3" s="1"/>
  <c r="U636" i="3" s="1"/>
  <c r="R637" i="3"/>
  <c r="R635" i="2"/>
  <c r="S634" i="2"/>
  <c r="T634" i="2" s="1"/>
  <c r="U634" i="2" s="1"/>
  <c r="R638" i="3" l="1"/>
  <c r="S637" i="3"/>
  <c r="T637" i="3" s="1"/>
  <c r="U637" i="3" s="1"/>
  <c r="R636" i="2"/>
  <c r="S635" i="2"/>
  <c r="T635" i="2" s="1"/>
  <c r="U635" i="2" s="1"/>
  <c r="S638" i="3" l="1"/>
  <c r="T638" i="3" s="1"/>
  <c r="U638" i="3" s="1"/>
  <c r="R639" i="3"/>
  <c r="R637" i="2"/>
  <c r="S636" i="2"/>
  <c r="T636" i="2" s="1"/>
  <c r="U636" i="2" s="1"/>
  <c r="S639" i="3" l="1"/>
  <c r="T639" i="3" s="1"/>
  <c r="U639" i="3" s="1"/>
  <c r="R640" i="3"/>
  <c r="R638" i="2"/>
  <c r="S637" i="2"/>
  <c r="T637" i="2" s="1"/>
  <c r="U637" i="2" s="1"/>
  <c r="S640" i="3" l="1"/>
  <c r="T640" i="3" s="1"/>
  <c r="R641" i="3"/>
  <c r="R642" i="3" s="1"/>
  <c r="R639" i="2"/>
  <c r="S638" i="2"/>
  <c r="T638" i="2" s="1"/>
  <c r="U638" i="2" s="1"/>
  <c r="S642" i="3" l="1"/>
  <c r="R643" i="3"/>
  <c r="T641" i="3"/>
  <c r="U641" i="3" s="1"/>
  <c r="U640" i="3"/>
  <c r="R640" i="2"/>
  <c r="S639" i="2"/>
  <c r="T639" i="2" s="1"/>
  <c r="U639" i="2" s="1"/>
  <c r="S643" i="3" l="1"/>
  <c r="R644" i="3"/>
  <c r="R645" i="3" s="1"/>
  <c r="T642" i="3"/>
  <c r="U642" i="3" s="1"/>
  <c r="R641" i="2"/>
  <c r="R642" i="2" s="1"/>
  <c r="S640" i="2"/>
  <c r="T640" i="2" s="1"/>
  <c r="S645" i="3" l="1"/>
  <c r="R646" i="3"/>
  <c r="T643" i="3"/>
  <c r="T641" i="2"/>
  <c r="U641" i="2" s="1"/>
  <c r="U640" i="2"/>
  <c r="R643" i="2"/>
  <c r="S642" i="2"/>
  <c r="T642" i="2" s="1"/>
  <c r="U642" i="2" s="1"/>
  <c r="S646" i="3" l="1"/>
  <c r="R647" i="3"/>
  <c r="U643" i="3"/>
  <c r="T644" i="3"/>
  <c r="U644" i="3" s="1"/>
  <c r="R644" i="2"/>
  <c r="R645" i="2" s="1"/>
  <c r="S643" i="2"/>
  <c r="T643" i="2" s="1"/>
  <c r="T645" i="3" l="1"/>
  <c r="U645" i="3" s="1"/>
  <c r="S647" i="3"/>
  <c r="R648" i="3"/>
  <c r="S648" i="3" s="1"/>
  <c r="T646" i="3"/>
  <c r="U646" i="3" s="1"/>
  <c r="T644" i="2"/>
  <c r="U644" i="2" s="1"/>
  <c r="U643" i="2"/>
  <c r="R646" i="2"/>
  <c r="S645" i="2"/>
  <c r="T645" i="2" s="1"/>
  <c r="U645" i="2" s="1"/>
  <c r="T647" i="3" l="1"/>
  <c r="U647" i="3" s="1"/>
  <c r="R647" i="2"/>
  <c r="S646" i="2"/>
  <c r="T646" i="2" s="1"/>
  <c r="U646" i="2" s="1"/>
  <c r="T648" i="3" l="1"/>
  <c r="U648" i="3" s="1"/>
  <c r="R648" i="2"/>
  <c r="S648" i="2" s="1"/>
  <c r="S647" i="2"/>
  <c r="T647" i="2" s="1"/>
  <c r="U647" i="2" s="1"/>
  <c r="T648" i="2" l="1"/>
  <c r="U648" i="2" s="1"/>
</calcChain>
</file>

<file path=xl/sharedStrings.xml><?xml version="1.0" encoding="utf-8"?>
<sst xmlns="http://schemas.openxmlformats.org/spreadsheetml/2006/main" count="12734" uniqueCount="1412">
  <si>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</si>
  <si>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</si>
  <si>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</si>
  <si>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</si>
  <si>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</si>
  <si>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</si>
  <si>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</si>
  <si>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</si>
  <si>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</si>
  <si>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</si>
  <si>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</si>
  <si>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</si>
  <si>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</si>
  <si>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</si>
  <si>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balance</t>
  </si>
  <si>
    <t>Deposit: ingenico</t>
  </si>
  <si>
    <t>100.00</t>
  </si>
  <si>
    <t>buy</t>
  </si>
  <si>
    <t>0.01</t>
  </si>
  <si>
    <t>eurusd</t>
  </si>
  <si>
    <t>1.11119</t>
  </si>
  <si>
    <t>0.00000</t>
  </si>
  <si>
    <t>1.11018</t>
  </si>
  <si>
    <t>0.00</t>
  </si>
  <si>
    <t>-0.14</t>
  </si>
  <si>
    <t>-1.01</t>
  </si>
  <si>
    <t>1.11138</t>
  </si>
  <si>
    <t>-1.20</t>
  </si>
  <si>
    <t>sell</t>
  </si>
  <si>
    <t>0.02</t>
  </si>
  <si>
    <t>1.11036</t>
  </si>
  <si>
    <t>1.10875</t>
  </si>
  <si>
    <t>audusd</t>
  </si>
  <si>
    <t>0.67817</t>
  </si>
  <si>
    <t>0.67832</t>
  </si>
  <si>
    <t>-0.21</t>
  </si>
  <si>
    <t>0.15</t>
  </si>
  <si>
    <t>0.67504</t>
  </si>
  <si>
    <t>0.67738</t>
  </si>
  <si>
    <t>crudeoil</t>
  </si>
  <si>
    <t>54.24</t>
  </si>
  <si>
    <t>54.30</t>
  </si>
  <si>
    <t>-0.09</t>
  </si>
  <si>
    <t>0.60</t>
  </si>
  <si>
    <t>54.44</t>
  </si>
  <si>
    <t>-0.03</t>
  </si>
  <si>
    <t>-2.00</t>
  </si>
  <si>
    <t>usdcad</t>
  </si>
  <si>
    <t>1.32645</t>
  </si>
  <si>
    <t>1.32666</t>
  </si>
  <si>
    <t>0.16</t>
  </si>
  <si>
    <t>1.10826</t>
  </si>
  <si>
    <t>1.10844</t>
  </si>
  <si>
    <t>0.18</t>
  </si>
  <si>
    <t>usdjpy</t>
  </si>
  <si>
    <t>105.774</t>
  </si>
  <si>
    <t>0.000</t>
  </si>
  <si>
    <t>105.925</t>
  </si>
  <si>
    <t>#teva</t>
  </si>
  <si>
    <t>-0.01</t>
  </si>
  <si>
    <t>gbpusd</t>
  </si>
  <si>
    <t>1.22339</t>
  </si>
  <si>
    <t>1.22017</t>
  </si>
  <si>
    <t>1.22117</t>
  </si>
  <si>
    <t>-2.22</t>
  </si>
  <si>
    <t>eurgbp</t>
  </si>
  <si>
    <t>0.90662</t>
  </si>
  <si>
    <t>0.90703</t>
  </si>
  <si>
    <t>0.50</t>
  </si>
  <si>
    <t>0.90672</t>
  </si>
  <si>
    <t>0.90731</t>
  </si>
  <si>
    <t>-0.72</t>
  </si>
  <si>
    <t>1.22129</t>
  </si>
  <si>
    <t>-0.12</t>
  </si>
  <si>
    <t>eurjpy</t>
  </si>
  <si>
    <t>117.642</t>
  </si>
  <si>
    <t>117.651</t>
  </si>
  <si>
    <t>-0.18</t>
  </si>
  <si>
    <t>0.09</t>
  </si>
  <si>
    <t>117.597</t>
  </si>
  <si>
    <t>117.720</t>
  </si>
  <si>
    <t>117.591</t>
  </si>
  <si>
    <t>117.618</t>
  </si>
  <si>
    <t>0.25</t>
  </si>
  <si>
    <t>106.380</t>
  </si>
  <si>
    <t>106.429</t>
  </si>
  <si>
    <t>0.46</t>
  </si>
  <si>
    <t>1.33421</t>
  </si>
  <si>
    <t>1.33536</t>
  </si>
  <si>
    <t>0.86</t>
  </si>
  <si>
    <t>0.90844</t>
  </si>
  <si>
    <t>0.90898</t>
  </si>
  <si>
    <t>0.66</t>
  </si>
  <si>
    <t>1.33550</t>
  </si>
  <si>
    <t>1.33626</t>
  </si>
  <si>
    <t>0.57</t>
  </si>
  <si>
    <t>1.33349</t>
  </si>
  <si>
    <t>1.33397</t>
  </si>
  <si>
    <t>0.36</t>
  </si>
  <si>
    <t>1.33240</t>
  </si>
  <si>
    <t>1.33253</t>
  </si>
  <si>
    <t>0.10</t>
  </si>
  <si>
    <t>0.90957</t>
  </si>
  <si>
    <t>0.91091</t>
  </si>
  <si>
    <t>-0.08</t>
  </si>
  <si>
    <t>s&amp;p500</t>
  </si>
  <si>
    <t>2904.25</t>
  </si>
  <si>
    <t>2904.50</t>
  </si>
  <si>
    <t>2897.25</t>
  </si>
  <si>
    <t>2981.00</t>
  </si>
  <si>
    <t>-0.24</t>
  </si>
  <si>
    <t>-83.75</t>
  </si>
  <si>
    <t>300.00</t>
  </si>
  <si>
    <t>106.069</t>
  </si>
  <si>
    <t>106.218</t>
  </si>
  <si>
    <t>1.33269</t>
  </si>
  <si>
    <t>1.33300</t>
  </si>
  <si>
    <t>-0.07</t>
  </si>
  <si>
    <t>-0.23</t>
  </si>
  <si>
    <t>1.20885</t>
  </si>
  <si>
    <t>1.20835</t>
  </si>
  <si>
    <t>-0.11</t>
  </si>
  <si>
    <t>-0.50</t>
  </si>
  <si>
    <t>53.98</t>
  </si>
  <si>
    <t>53.93</t>
  </si>
  <si>
    <t>0.67637</t>
  </si>
  <si>
    <t>0.67781</t>
  </si>
  <si>
    <t>-0.04</t>
  </si>
  <si>
    <t>1.09727</t>
  </si>
  <si>
    <t>1.09743</t>
  </si>
  <si>
    <t>116.363</t>
  </si>
  <si>
    <t>116.364</t>
  </si>
  <si>
    <t>-0.06</t>
  </si>
  <si>
    <t>1.09750</t>
  </si>
  <si>
    <t>1.21009</t>
  </si>
  <si>
    <t>1.21030</t>
  </si>
  <si>
    <t>0.21</t>
  </si>
  <si>
    <t>0.90817</t>
  </si>
  <si>
    <t>0.90408</t>
  </si>
  <si>
    <t>-4.96</t>
  </si>
  <si>
    <t>2933.25</t>
  </si>
  <si>
    <t>2932.25</t>
  </si>
  <si>
    <t>1.00</t>
  </si>
  <si>
    <t>2926.75</t>
  </si>
  <si>
    <t>2927.25</t>
  </si>
  <si>
    <t>56.29</t>
  </si>
  <si>
    <t>56.25</t>
  </si>
  <si>
    <t>0.40</t>
  </si>
  <si>
    <t>russell2000</t>
  </si>
  <si>
    <t>1484.6</t>
  </si>
  <si>
    <t>0.0</t>
  </si>
  <si>
    <t>1484.2</t>
  </si>
  <si>
    <t>1484.4</t>
  </si>
  <si>
    <t>1484.3</t>
  </si>
  <si>
    <t>1521.2</t>
  </si>
  <si>
    <t>1509.8</t>
  </si>
  <si>
    <t>-11.40</t>
  </si>
  <si>
    <t>2980.75</t>
  </si>
  <si>
    <t>2975.50</t>
  </si>
  <si>
    <t>-5.25</t>
  </si>
  <si>
    <t>56.46</t>
  </si>
  <si>
    <t>56.42</t>
  </si>
  <si>
    <t>-0.40</t>
  </si>
  <si>
    <t>56.09</t>
  </si>
  <si>
    <t>2974.75</t>
  </si>
  <si>
    <t>2974.00</t>
  </si>
  <si>
    <t>0.75</t>
  </si>
  <si>
    <t>1509.9</t>
  </si>
  <si>
    <t>1508.2</t>
  </si>
  <si>
    <t>1508.0</t>
  </si>
  <si>
    <t>1562.7</t>
  </si>
  <si>
    <t>-0.85</t>
  </si>
  <si>
    <t>-54.70</t>
  </si>
  <si>
    <t>-0.05</t>
  </si>
  <si>
    <t>gold</t>
  </si>
  <si>
    <t>1509.41</t>
  </si>
  <si>
    <t>1511.20</t>
  </si>
  <si>
    <t>1518.6</t>
  </si>
  <si>
    <t>1516.2</t>
  </si>
  <si>
    <t>1519.0</t>
  </si>
  <si>
    <t>1518.5</t>
  </si>
  <si>
    <t>55.90</t>
  </si>
  <si>
    <t>56.02</t>
  </si>
  <si>
    <t>2995.50</t>
  </si>
  <si>
    <t>2993.50</t>
  </si>
  <si>
    <t>2.00</t>
  </si>
  <si>
    <t>1572.4</t>
  </si>
  <si>
    <t>1570.6</t>
  </si>
  <si>
    <t>1571.3</t>
  </si>
  <si>
    <t>1569.6</t>
  </si>
  <si>
    <t>1580.5</t>
  </si>
  <si>
    <t>-9.20</t>
  </si>
  <si>
    <t>150.00</t>
  </si>
  <si>
    <t>54.15</t>
  </si>
  <si>
    <t>54.31</t>
  </si>
  <si>
    <t>54.43</t>
  </si>
  <si>
    <t>54.66</t>
  </si>
  <si>
    <t>dj_eur50</t>
  </si>
  <si>
    <t>-0.65</t>
  </si>
  <si>
    <t>Contract Rollover: RUSSELL2000</t>
  </si>
  <si>
    <t>Contract Rollover: DJ_EUR50 201</t>
  </si>
  <si>
    <t>-19.94</t>
  </si>
  <si>
    <t>61.81</t>
  </si>
  <si>
    <t>62.45</t>
  </si>
  <si>
    <t>61.53</t>
  </si>
  <si>
    <t>-2.80</t>
  </si>
  <si>
    <t>3004.75</t>
  </si>
  <si>
    <t>2997.75</t>
  </si>
  <si>
    <t>7.00</t>
  </si>
  <si>
    <t>61.75</t>
  </si>
  <si>
    <t>-2.20</t>
  </si>
  <si>
    <t>60.18</t>
  </si>
  <si>
    <t>13.50</t>
  </si>
  <si>
    <t>-0.63</t>
  </si>
  <si>
    <t>-24.20</t>
  </si>
  <si>
    <t>-2.40</t>
  </si>
  <si>
    <t>-2.30</t>
  </si>
  <si>
    <t>-23.40</t>
  </si>
  <si>
    <t>8.00</t>
  </si>
  <si>
    <t>-0.33</t>
  </si>
  <si>
    <t>-25.60</t>
  </si>
  <si>
    <t>-25.40</t>
  </si>
  <si>
    <t>-12.80</t>
  </si>
  <si>
    <t>0.20</t>
  </si>
  <si>
    <t>-3.40</t>
  </si>
  <si>
    <t>1566.2</t>
  </si>
  <si>
    <t>1566.9</t>
  </si>
  <si>
    <t>0.70</t>
  </si>
  <si>
    <t>3000.25</t>
  </si>
  <si>
    <t>2991.00</t>
  </si>
  <si>
    <t>-9.25</t>
  </si>
  <si>
    <t>1562.6</t>
  </si>
  <si>
    <t>1563.8</t>
  </si>
  <si>
    <t>2984.25</t>
  </si>
  <si>
    <t>2982.25</t>
  </si>
  <si>
    <t>-5.51</t>
  </si>
  <si>
    <t>2989.75</t>
  </si>
  <si>
    <t>3018.00</t>
  </si>
  <si>
    <t>-0.13</t>
  </si>
  <si>
    <t>28.25</t>
  </si>
  <si>
    <t>2989.50</t>
  </si>
  <si>
    <t>3005.50</t>
  </si>
  <si>
    <t>16.00</t>
  </si>
  <si>
    <t>1573.7</t>
  </si>
  <si>
    <t>1573.8</t>
  </si>
  <si>
    <t>1573.9</t>
  </si>
  <si>
    <t>1562.9</t>
  </si>
  <si>
    <t>-11.00</t>
  </si>
  <si>
    <t>3013.75</t>
  </si>
  <si>
    <t>3015.00</t>
  </si>
  <si>
    <t>0.05</t>
  </si>
  <si>
    <t>3.00</t>
  </si>
  <si>
    <t>-10.50</t>
  </si>
  <si>
    <t>1541.9</t>
  </si>
  <si>
    <t>1531.8</t>
  </si>
  <si>
    <t>-10.10</t>
  </si>
  <si>
    <t>2980.25</t>
  </si>
  <si>
    <t>2988.00</t>
  </si>
  <si>
    <t>1496.8</t>
  </si>
  <si>
    <t>1497.2</t>
  </si>
  <si>
    <t>1495.7</t>
  </si>
  <si>
    <t>1496.1</t>
  </si>
  <si>
    <t>1497.4</t>
  </si>
  <si>
    <t>1497.5</t>
  </si>
  <si>
    <t>-0.10</t>
  </si>
  <si>
    <t>1497.3</t>
  </si>
  <si>
    <t>1497.0</t>
  </si>
  <si>
    <t>0.30</t>
  </si>
  <si>
    <t>1496.7</t>
  </si>
  <si>
    <t>0.80</t>
  </si>
  <si>
    <t>1496.4</t>
  </si>
  <si>
    <t>-0.16</t>
  </si>
  <si>
    <t>28.40</t>
  </si>
  <si>
    <t>1474.3</t>
  </si>
  <si>
    <t>1476.2</t>
  </si>
  <si>
    <t>1469.6</t>
  </si>
  <si>
    <t>1478.8</t>
  </si>
  <si>
    <t>0.67493</t>
  </si>
  <si>
    <t>0.67549</t>
  </si>
  <si>
    <t>0.56</t>
  </si>
  <si>
    <t>106.898</t>
  </si>
  <si>
    <t>106.947</t>
  </si>
  <si>
    <t>52.41</t>
  </si>
  <si>
    <t>52.46</t>
  </si>
  <si>
    <t>2906.00</t>
  </si>
  <si>
    <t>2905.00</t>
  </si>
  <si>
    <t>1486.3</t>
  </si>
  <si>
    <t>1485.1</t>
  </si>
  <si>
    <t>52.29</t>
  </si>
  <si>
    <t>52.65</t>
  </si>
  <si>
    <t>2911.75</t>
  </si>
  <si>
    <t>2908.25</t>
  </si>
  <si>
    <t>1505.73</t>
  </si>
  <si>
    <t>1505.63</t>
  </si>
  <si>
    <t>52.33</t>
  </si>
  <si>
    <t>52.72</t>
  </si>
  <si>
    <t>52.67</t>
  </si>
  <si>
    <t>52.66</t>
  </si>
  <si>
    <t>2943.00</t>
  </si>
  <si>
    <t>2942.25</t>
  </si>
  <si>
    <t>-0.37</t>
  </si>
  <si>
    <t>1501.3</t>
  </si>
  <si>
    <t>1501.6</t>
  </si>
  <si>
    <t>18.68</t>
  </si>
  <si>
    <t>2947.00</t>
  </si>
  <si>
    <t>2940.25</t>
  </si>
  <si>
    <t>2941.50</t>
  </si>
  <si>
    <t>2937.50</t>
  </si>
  <si>
    <t>4.00</t>
  </si>
  <si>
    <t>-5.48</t>
  </si>
  <si>
    <t>2903.75</t>
  </si>
  <si>
    <t>2899.75</t>
  </si>
  <si>
    <t>2912.25</t>
  </si>
  <si>
    <t>2908.75</t>
  </si>
  <si>
    <t>-0.32</t>
  </si>
  <si>
    <t>-41.86</t>
  </si>
  <si>
    <t>2896.00</t>
  </si>
  <si>
    <t>1507.98</t>
  </si>
  <si>
    <t>1509.87</t>
  </si>
  <si>
    <t>1483.5</t>
  </si>
  <si>
    <t>1481.6</t>
  </si>
  <si>
    <t>2927.50</t>
  </si>
  <si>
    <t>2933.50</t>
  </si>
  <si>
    <t>-6.00</t>
  </si>
  <si>
    <t>dax30</t>
  </si>
  <si>
    <t>12136.5</t>
  </si>
  <si>
    <t>12148.0</t>
  </si>
  <si>
    <t>12133.0</t>
  </si>
  <si>
    <t>0.39</t>
  </si>
  <si>
    <t>dj30</t>
  </si>
  <si>
    <t>2936.00</t>
  </si>
  <si>
    <t>2938.00</t>
  </si>
  <si>
    <t>1487.1</t>
  </si>
  <si>
    <t>1505.1</t>
  </si>
  <si>
    <t>-18.00</t>
  </si>
  <si>
    <t>-32.00</t>
  </si>
  <si>
    <t>2971.00</t>
  </si>
  <si>
    <t>2968.25</t>
  </si>
  <si>
    <t>12392.5</t>
  </si>
  <si>
    <t>12449.0</t>
  </si>
  <si>
    <t>-6.24</t>
  </si>
  <si>
    <t>12457.5</t>
  </si>
  <si>
    <t>12445.0</t>
  </si>
  <si>
    <t>1525.8</t>
  </si>
  <si>
    <t>1527.3</t>
  </si>
  <si>
    <t>-1.50</t>
  </si>
  <si>
    <t>1528.7</t>
  </si>
  <si>
    <t>1527.4</t>
  </si>
  <si>
    <t>12459.5</t>
  </si>
  <si>
    <t>12502.0</t>
  </si>
  <si>
    <t>12462.5</t>
  </si>
  <si>
    <t>12474.5</t>
  </si>
  <si>
    <t>12468.0</t>
  </si>
  <si>
    <t>12496.5</t>
  </si>
  <si>
    <t>12496.0</t>
  </si>
  <si>
    <t>12495.0</t>
  </si>
  <si>
    <t>0.11</t>
  </si>
  <si>
    <t>12491.5</t>
  </si>
  <si>
    <t>12485.0</t>
  </si>
  <si>
    <t>0.72</t>
  </si>
  <si>
    <t>12494.5</t>
  </si>
  <si>
    <t>0.22</t>
  </si>
  <si>
    <t>12519.5</t>
  </si>
  <si>
    <t>12614.5</t>
  </si>
  <si>
    <t>-10.59</t>
  </si>
  <si>
    <t>12528.0</t>
  </si>
  <si>
    <t>12580.0</t>
  </si>
  <si>
    <t>12639.5</t>
  </si>
  <si>
    <t>-12.40</t>
  </si>
  <si>
    <t>53.20</t>
  </si>
  <si>
    <t>53.26</t>
  </si>
  <si>
    <t>53.12</t>
  </si>
  <si>
    <t>53.49</t>
  </si>
  <si>
    <t>1481.08</t>
  </si>
  <si>
    <t>1487.00</t>
  </si>
  <si>
    <t>1484.08</t>
  </si>
  <si>
    <t>6.00</t>
  </si>
  <si>
    <t>53.58</t>
  </si>
  <si>
    <t>53.14</t>
  </si>
  <si>
    <t>-4.40</t>
  </si>
  <si>
    <t>12642.5</t>
  </si>
  <si>
    <t>12635.0</t>
  </si>
  <si>
    <t>0.83</t>
  </si>
  <si>
    <t>12615.0</t>
  </si>
  <si>
    <t>12632.0</t>
  </si>
  <si>
    <t>-1.89</t>
  </si>
  <si>
    <t>12667.0</t>
  </si>
  <si>
    <t>12662.0</t>
  </si>
  <si>
    <t>0.55</t>
  </si>
  <si>
    <t>1490.41</t>
  </si>
  <si>
    <t>1493.73</t>
  </si>
  <si>
    <t>53.27</t>
  </si>
  <si>
    <t>53.28</t>
  </si>
  <si>
    <t>12666.0</t>
  </si>
  <si>
    <t>12644.0</t>
  </si>
  <si>
    <t>12689.5</t>
  </si>
  <si>
    <t>12642.0</t>
  </si>
  <si>
    <t>2999.25</t>
  </si>
  <si>
    <t>2997.25</t>
  </si>
  <si>
    <t>1493.77</t>
  </si>
  <si>
    <t>1492.67</t>
  </si>
  <si>
    <t>-1.10</t>
  </si>
  <si>
    <t>0.68275</t>
  </si>
  <si>
    <t>0.68301</t>
  </si>
  <si>
    <t>0.26</t>
  </si>
  <si>
    <t>1490.57</t>
  </si>
  <si>
    <t>1490.61</t>
  </si>
  <si>
    <t>0.04</t>
  </si>
  <si>
    <t>-0.55</t>
  </si>
  <si>
    <t>12900.0</t>
  </si>
  <si>
    <t>12800.0</t>
  </si>
  <si>
    <t>12910.5</t>
  </si>
  <si>
    <t>-1.17</t>
  </si>
  <si>
    <t>1489.05</t>
  </si>
  <si>
    <t>1492.88</t>
  </si>
  <si>
    <t>3049.50</t>
  </si>
  <si>
    <t>3049.25</t>
  </si>
  <si>
    <t>3037.00</t>
  </si>
  <si>
    <t>3020.00</t>
  </si>
  <si>
    <t>3022.50</t>
  </si>
  <si>
    <t>14.50</t>
  </si>
  <si>
    <t>0.03</t>
  </si>
  <si>
    <t>16.80</t>
  </si>
  <si>
    <t>-0.02</t>
  </si>
  <si>
    <t>13137.0</t>
  </si>
  <si>
    <t>13153.0</t>
  </si>
  <si>
    <t>-0.30</t>
  </si>
  <si>
    <t>-1.77</t>
  </si>
  <si>
    <t>#exxonmobil</t>
  </si>
  <si>
    <t>71.53</t>
  </si>
  <si>
    <t>72.23</t>
  </si>
  <si>
    <t>13259.5</t>
  </si>
  <si>
    <t>13255.0</t>
  </si>
  <si>
    <t>euro-bund</t>
  </si>
  <si>
    <t>169.95</t>
  </si>
  <si>
    <t>170.55</t>
  </si>
  <si>
    <t>170.14</t>
  </si>
  <si>
    <t>-0.47</t>
  </si>
  <si>
    <t>nasdaq100</t>
  </si>
  <si>
    <t>8228.75</t>
  </si>
  <si>
    <t>8120.00</t>
  </si>
  <si>
    <t>8202.25</t>
  </si>
  <si>
    <t>-0.34</t>
  </si>
  <si>
    <t>26.50</t>
  </si>
  <si>
    <t>200.00</t>
  </si>
  <si>
    <t>8231.75</t>
  </si>
  <si>
    <t>8229.75</t>
  </si>
  <si>
    <t>8240.00</t>
  </si>
  <si>
    <t>8200.50</t>
  </si>
  <si>
    <t>39.50</t>
  </si>
  <si>
    <t>1.10206</t>
  </si>
  <si>
    <t>1.10321</t>
  </si>
  <si>
    <t>1462.30</t>
  </si>
  <si>
    <t>1465.42</t>
  </si>
  <si>
    <t>1458.50</t>
  </si>
  <si>
    <t>1460.13</t>
  </si>
  <si>
    <t>1458.62</t>
  </si>
  <si>
    <t>1456.52</t>
  </si>
  <si>
    <t>1459.73</t>
  </si>
  <si>
    <t>1455.56</t>
  </si>
  <si>
    <t>1462.27</t>
  </si>
  <si>
    <t>1597.5</t>
  </si>
  <si>
    <t>1597.7</t>
  </si>
  <si>
    <t>1.10172</t>
  </si>
  <si>
    <t>1.10179</t>
  </si>
  <si>
    <t>0.07</t>
  </si>
  <si>
    <t>1.10210</t>
  </si>
  <si>
    <t>1.10230</t>
  </si>
  <si>
    <t>-0.52</t>
  </si>
  <si>
    <t>1.10063</t>
  </si>
  <si>
    <t>1.10082</t>
  </si>
  <si>
    <t>0.38</t>
  </si>
  <si>
    <t>8260.50</t>
  </si>
  <si>
    <t>8215.00</t>
  </si>
  <si>
    <t>8263.00</t>
  </si>
  <si>
    <t>-5.00</t>
  </si>
  <si>
    <t>8263.75</t>
  </si>
  <si>
    <t>8254.25</t>
  </si>
  <si>
    <t>8246.25</t>
  </si>
  <si>
    <t>8228.00</t>
  </si>
  <si>
    <t>8238.00</t>
  </si>
  <si>
    <t>-0.48</t>
  </si>
  <si>
    <t>3089.25</t>
  </si>
  <si>
    <t>3080.00</t>
  </si>
  <si>
    <t>3084.25</t>
  </si>
  <si>
    <t>5.00</t>
  </si>
  <si>
    <t>8265.75</t>
  </si>
  <si>
    <t>8265.25</t>
  </si>
  <si>
    <t>1.10025</t>
  </si>
  <si>
    <t>1.10037</t>
  </si>
  <si>
    <t>0.12</t>
  </si>
  <si>
    <t>-4.30</t>
  </si>
  <si>
    <t>0.90</t>
  </si>
  <si>
    <t>-1.00</t>
  </si>
  <si>
    <t>8257.25</t>
  </si>
  <si>
    <t>8255.25</t>
  </si>
  <si>
    <t>8257.00</t>
  </si>
  <si>
    <t>8252.50</t>
  </si>
  <si>
    <t>8251.00</t>
  </si>
  <si>
    <t>8247.50</t>
  </si>
  <si>
    <t>108.418</t>
  </si>
  <si>
    <t>108.311</t>
  </si>
  <si>
    <t>0.99</t>
  </si>
  <si>
    <t>108.329</t>
  </si>
  <si>
    <t>108.315</t>
  </si>
  <si>
    <t>0.13</t>
  </si>
  <si>
    <t>108.347</t>
  </si>
  <si>
    <t>0.17</t>
  </si>
  <si>
    <t>8267.50</t>
  </si>
  <si>
    <t>8268.75</t>
  </si>
  <si>
    <t>8266.00</t>
  </si>
  <si>
    <t>8267.00</t>
  </si>
  <si>
    <t>3095.25</t>
  </si>
  <si>
    <t>3097.50</t>
  </si>
  <si>
    <t>-1.09</t>
  </si>
  <si>
    <t>-2.25</t>
  </si>
  <si>
    <t>108.433</t>
  </si>
  <si>
    <t>108.436</t>
  </si>
  <si>
    <t>-0.88</t>
  </si>
  <si>
    <t>108.408</t>
  </si>
  <si>
    <t>108.626</t>
  </si>
  <si>
    <t>-0.22</t>
  </si>
  <si>
    <t>-2.01</t>
  </si>
  <si>
    <t>1.10199</t>
  </si>
  <si>
    <t>1.10249</t>
  </si>
  <si>
    <t>8296.50</t>
  </si>
  <si>
    <t>8294.00</t>
  </si>
  <si>
    <t>108.680</t>
  </si>
  <si>
    <t>108.777</t>
  </si>
  <si>
    <t>-0.89</t>
  </si>
  <si>
    <t>108.836</t>
  </si>
  <si>
    <t>-1.43</t>
  </si>
  <si>
    <t>3105.25</t>
  </si>
  <si>
    <t>3113.50</t>
  </si>
  <si>
    <t>-8.25</t>
  </si>
  <si>
    <t>8302.50</t>
  </si>
  <si>
    <t>8302.00</t>
  </si>
  <si>
    <t>8306.25</t>
  </si>
  <si>
    <t>-1.46</t>
  </si>
  <si>
    <t>-3.75</t>
  </si>
  <si>
    <t>8298.00</t>
  </si>
  <si>
    <t>8275.50</t>
  </si>
  <si>
    <t>8287.75</t>
  </si>
  <si>
    <t>108.665</t>
  </si>
  <si>
    <t>108.595</t>
  </si>
  <si>
    <t>108.677</t>
  </si>
  <si>
    <t>108.661</t>
  </si>
  <si>
    <t>0.59</t>
  </si>
  <si>
    <t>108.678</t>
  </si>
  <si>
    <t>108.667</t>
  </si>
  <si>
    <t>108.655</t>
  </si>
  <si>
    <t>108.585</t>
  </si>
  <si>
    <t>3120.50</t>
  </si>
  <si>
    <t>3118.75</t>
  </si>
  <si>
    <t>108.547</t>
  </si>
  <si>
    <t>108.544</t>
  </si>
  <si>
    <t>0.08</t>
  </si>
  <si>
    <t>108.552</t>
  </si>
  <si>
    <t>3122.75</t>
  </si>
  <si>
    <t>3121.25</t>
  </si>
  <si>
    <t>13215.5</t>
  </si>
  <si>
    <t>13207.0</t>
  </si>
  <si>
    <t>0.94</t>
  </si>
  <si>
    <t>3121.00</t>
  </si>
  <si>
    <t>3114.00</t>
  </si>
  <si>
    <t>13206.5</t>
  </si>
  <si>
    <t>13170.5</t>
  </si>
  <si>
    <t>3121.50</t>
  </si>
  <si>
    <t>3119.25</t>
  </si>
  <si>
    <t>108.534</t>
  </si>
  <si>
    <t>108.430</t>
  </si>
  <si>
    <t>3117.50</t>
  </si>
  <si>
    <t>3113.75</t>
  </si>
  <si>
    <t>8336.25</t>
  </si>
  <si>
    <t>8326.50</t>
  </si>
  <si>
    <t>-0.49</t>
  </si>
  <si>
    <t>108.539</t>
  </si>
  <si>
    <t>108.431</t>
  </si>
  <si>
    <t>1592.7</t>
  </si>
  <si>
    <t>1593.8</t>
  </si>
  <si>
    <t>-7.74</t>
  </si>
  <si>
    <t>3102.00</t>
  </si>
  <si>
    <t>3109.25</t>
  </si>
  <si>
    <t>13153.5</t>
  </si>
  <si>
    <t>13123.5</t>
  </si>
  <si>
    <t>13249.5</t>
  </si>
  <si>
    <t>13237.0</t>
  </si>
  <si>
    <t>3135.75</t>
  </si>
  <si>
    <t>3133.50</t>
  </si>
  <si>
    <t>13236.5</t>
  </si>
  <si>
    <t>13246.5</t>
  </si>
  <si>
    <t>3135.25</t>
  </si>
  <si>
    <t>3130.75</t>
  </si>
  <si>
    <t>8451.75</t>
  </si>
  <si>
    <t>8431.25</t>
  </si>
  <si>
    <t>20.50</t>
  </si>
  <si>
    <t>3145.00</t>
  </si>
  <si>
    <t>3144.75</t>
  </si>
  <si>
    <t>1457.26</t>
  </si>
  <si>
    <t>1457.49</t>
  </si>
  <si>
    <t>0.23</t>
  </si>
  <si>
    <t>108.966</t>
  </si>
  <si>
    <t>108.750</t>
  </si>
  <si>
    <t>8332.25</t>
  </si>
  <si>
    <t>8332.00</t>
  </si>
  <si>
    <t>3122.50</t>
  </si>
  <si>
    <t>8327.00</t>
  </si>
  <si>
    <t>8322.00</t>
  </si>
  <si>
    <t>8248.75</t>
  </si>
  <si>
    <t>8248.25</t>
  </si>
  <si>
    <t>3089.50</t>
  </si>
  <si>
    <t>3089.00</t>
  </si>
  <si>
    <t>3116.50</t>
  </si>
  <si>
    <t>3110.25</t>
  </si>
  <si>
    <t>108.840</t>
  </si>
  <si>
    <t>108.514</t>
  </si>
  <si>
    <t>neousd</t>
  </si>
  <si>
    <t>9.00</t>
  </si>
  <si>
    <t>-1.60</t>
  </si>
  <si>
    <t>btcusd</t>
  </si>
  <si>
    <t>7532.36</t>
  </si>
  <si>
    <t>7529.61</t>
  </si>
  <si>
    <t>-0.28</t>
  </si>
  <si>
    <t>108.598</t>
  </si>
  <si>
    <t>108.549</t>
  </si>
  <si>
    <t>0.45</t>
  </si>
  <si>
    <t>1.11143</t>
  </si>
  <si>
    <t>1.11349</t>
  </si>
  <si>
    <t>108.524</t>
  </si>
  <si>
    <t>108.774</t>
  </si>
  <si>
    <t>1476.90</t>
  </si>
  <si>
    <t>1476.98</t>
  </si>
  <si>
    <t>108.550</t>
  </si>
  <si>
    <t>108.548</t>
  </si>
  <si>
    <t>1474.94</t>
  </si>
  <si>
    <t>1475.02</t>
  </si>
  <si>
    <t>1.11348</t>
  </si>
  <si>
    <t>1.11354</t>
  </si>
  <si>
    <t>0.06</t>
  </si>
  <si>
    <t>108.558</t>
  </si>
  <si>
    <t>108.553</t>
  </si>
  <si>
    <t>0.28</t>
  </si>
  <si>
    <t>108.554</t>
  </si>
  <si>
    <t>1475.19</t>
  </si>
  <si>
    <t>1475.70</t>
  </si>
  <si>
    <t>0.51</t>
  </si>
  <si>
    <t>108.537</t>
  </si>
  <si>
    <t>108.811</t>
  </si>
  <si>
    <t>-2.52</t>
  </si>
  <si>
    <t>108.546</t>
  </si>
  <si>
    <t>108.545</t>
  </si>
  <si>
    <t>1.11315</t>
  </si>
  <si>
    <t>1.11326</t>
  </si>
  <si>
    <t>-1.98</t>
  </si>
  <si>
    <t>1.11322</t>
  </si>
  <si>
    <t>1.11325</t>
  </si>
  <si>
    <t>-1.68</t>
  </si>
  <si>
    <t>7199.63</t>
  </si>
  <si>
    <t>7356.79</t>
  </si>
  <si>
    <t>15.72</t>
  </si>
  <si>
    <t>8820.00</t>
  </si>
  <si>
    <t>8801.75</t>
  </si>
  <si>
    <t>8809.00</t>
  </si>
  <si>
    <t>11.00</t>
  </si>
  <si>
    <t>3252.25</t>
  </si>
  <si>
    <t>3250.50</t>
  </si>
  <si>
    <t>8779.00</t>
  </si>
  <si>
    <t>8715.00</t>
  </si>
  <si>
    <t>-1.54</t>
  </si>
  <si>
    <t>64.00</t>
  </si>
  <si>
    <t>1.12025</t>
  </si>
  <si>
    <t>1.12196</t>
  </si>
  <si>
    <t>108.856</t>
  </si>
  <si>
    <t>108.529</t>
  </si>
  <si>
    <t>108.783</t>
  </si>
  <si>
    <t>108.718</t>
  </si>
  <si>
    <t>7351.80</t>
  </si>
  <si>
    <t>7950.00</t>
  </si>
  <si>
    <t>7450.59</t>
  </si>
  <si>
    <t>7362.52</t>
  </si>
  <si>
    <t>7431.04</t>
  </si>
  <si>
    <t>7376.82</t>
  </si>
  <si>
    <t>7435.45</t>
  </si>
  <si>
    <t>8830.00</t>
  </si>
  <si>
    <t>8822.75</t>
  </si>
  <si>
    <t>8830.25</t>
  </si>
  <si>
    <t>8780.25</t>
  </si>
  <si>
    <t>50.00</t>
  </si>
  <si>
    <t>8762.25</t>
  </si>
  <si>
    <t>8756.50</t>
  </si>
  <si>
    <t>3192.50</t>
  </si>
  <si>
    <t>3190.75</t>
  </si>
  <si>
    <t>3189.00</t>
  </si>
  <si>
    <t>3231.50</t>
  </si>
  <si>
    <t>42.50</t>
  </si>
  <si>
    <t>3189.50</t>
  </si>
  <si>
    <t>42.00</t>
  </si>
  <si>
    <t>3183.25</t>
  </si>
  <si>
    <t>3184.25</t>
  </si>
  <si>
    <t>3184.75</t>
  </si>
  <si>
    <t>46.75</t>
  </si>
  <si>
    <t>3185.00</t>
  </si>
  <si>
    <t>46.50</t>
  </si>
  <si>
    <t>3258.25</t>
  </si>
  <si>
    <t>3278.25</t>
  </si>
  <si>
    <t>-0.38</t>
  </si>
  <si>
    <t>-20.00</t>
  </si>
  <si>
    <t>3259.00</t>
  </si>
  <si>
    <t>3265.00</t>
  </si>
  <si>
    <t>-0.19</t>
  </si>
  <si>
    <t>8097.22</t>
  </si>
  <si>
    <t>8165.46</t>
  </si>
  <si>
    <t>-1.67</t>
  </si>
  <si>
    <t>3280.00</t>
  </si>
  <si>
    <t>3298.25</t>
  </si>
  <si>
    <t>3304.00</t>
  </si>
  <si>
    <t>-1.72</t>
  </si>
  <si>
    <t>-24.00</t>
  </si>
  <si>
    <t>3315.75</t>
  </si>
  <si>
    <t>3317.75</t>
  </si>
  <si>
    <t>9133.50</t>
  </si>
  <si>
    <t>9158.75</t>
  </si>
  <si>
    <t>-0.53</t>
  </si>
  <si>
    <t>-25.25</t>
  </si>
  <si>
    <t>3325.50</t>
  </si>
  <si>
    <t>3323.50</t>
  </si>
  <si>
    <t>8928.73</t>
  </si>
  <si>
    <t>8978.07</t>
  </si>
  <si>
    <t>8931.76</t>
  </si>
  <si>
    <t>9112.03</t>
  </si>
  <si>
    <t>8680.03</t>
  </si>
  <si>
    <t>8565.00</t>
  </si>
  <si>
    <t>8758.64</t>
  </si>
  <si>
    <t>8571.81</t>
  </si>
  <si>
    <t>-10.82</t>
  </si>
  <si>
    <t>8648.75</t>
  </si>
  <si>
    <t>8470.00</t>
  </si>
  <si>
    <t>8631.94</t>
  </si>
  <si>
    <t>3319.75</t>
  </si>
  <si>
    <t>3307.00</t>
  </si>
  <si>
    <t>3319.00</t>
  </si>
  <si>
    <t>8721.49</t>
  </si>
  <si>
    <t>8695.53</t>
  </si>
  <si>
    <t>-2.60</t>
  </si>
  <si>
    <t>9209.25</t>
  </si>
  <si>
    <t>9192.50</t>
  </si>
  <si>
    <t>16.75</t>
  </si>
  <si>
    <t>3311.25</t>
  </si>
  <si>
    <t>3317.50</t>
  </si>
  <si>
    <t>3313.00</t>
  </si>
  <si>
    <t>1.31032</t>
  </si>
  <si>
    <t>1.31217</t>
  </si>
  <si>
    <t>1.31262</t>
  </si>
  <si>
    <t>1.31280</t>
  </si>
  <si>
    <t>109.481</t>
  </si>
  <si>
    <t>109.509</t>
  </si>
  <si>
    <t>dollar_indx</t>
  </si>
  <si>
    <t>97.470</t>
  </si>
  <si>
    <t>97.515</t>
  </si>
  <si>
    <t>1.31261</t>
  </si>
  <si>
    <t>1.31264</t>
  </si>
  <si>
    <t>1.31284</t>
  </si>
  <si>
    <t>1.31354</t>
  </si>
  <si>
    <t>1.31273</t>
  </si>
  <si>
    <t>1.31353</t>
  </si>
  <si>
    <t>109.513</t>
  </si>
  <si>
    <t>109.521</t>
  </si>
  <si>
    <t>1.31245</t>
  </si>
  <si>
    <t>1.31292</t>
  </si>
  <si>
    <t>0.47</t>
  </si>
  <si>
    <t>54.21</t>
  </si>
  <si>
    <t>55.57</t>
  </si>
  <si>
    <t>54.27</t>
  </si>
  <si>
    <t>3297.00</t>
  </si>
  <si>
    <t>3290.50</t>
  </si>
  <si>
    <t>8518.83</t>
  </si>
  <si>
    <t>8200.00</t>
  </si>
  <si>
    <t>8329.22</t>
  </si>
  <si>
    <t>-18.96</t>
  </si>
  <si>
    <t>8499.55</t>
  </si>
  <si>
    <t>8650.00</t>
  </si>
  <si>
    <t>-7.10</t>
  </si>
  <si>
    <t>3242.75</t>
  </si>
  <si>
    <t>3248.75</t>
  </si>
  <si>
    <t>3248.25</t>
  </si>
  <si>
    <t>3253.50</t>
  </si>
  <si>
    <t>-9.60</t>
  </si>
  <si>
    <t>-9.70</t>
  </si>
  <si>
    <t>-6.90</t>
  </si>
  <si>
    <t>-6.70</t>
  </si>
  <si>
    <t>3250.25</t>
  </si>
  <si>
    <t>-17.00</t>
  </si>
  <si>
    <t>-0.17</t>
  </si>
  <si>
    <t>-10.60</t>
  </si>
  <si>
    <t>13185.0</t>
  </si>
  <si>
    <t>13230.0</t>
  </si>
  <si>
    <t>9138.00</t>
  </si>
  <si>
    <t>9126.50</t>
  </si>
  <si>
    <t>-11.50</t>
  </si>
  <si>
    <t>9122.50</t>
  </si>
  <si>
    <t>9116.25</t>
  </si>
  <si>
    <t>-6.25</t>
  </si>
  <si>
    <t>9126.75</t>
  </si>
  <si>
    <t>9136.50</t>
  </si>
  <si>
    <t>-10.20</t>
  </si>
  <si>
    <t>9133.75</t>
  </si>
  <si>
    <t>9136.25</t>
  </si>
  <si>
    <t>9139.25</t>
  </si>
  <si>
    <t>9106.75</t>
  </si>
  <si>
    <t>-32.50</t>
  </si>
  <si>
    <t>9137.00</t>
  </si>
  <si>
    <t>9113.25</t>
  </si>
  <si>
    <t>-23.75</t>
  </si>
  <si>
    <t>-5.40</t>
  </si>
  <si>
    <t>-3.20</t>
  </si>
  <si>
    <t>9129.00</t>
  </si>
  <si>
    <t>9108.00</t>
  </si>
  <si>
    <t>-21.00</t>
  </si>
  <si>
    <t>9131.25</t>
  </si>
  <si>
    <t>9089.00</t>
  </si>
  <si>
    <t>-42.25</t>
  </si>
  <si>
    <t>9087.75</t>
  </si>
  <si>
    <t>9105.00</t>
  </si>
  <si>
    <t>-17.25</t>
  </si>
  <si>
    <t>9089.75</t>
  </si>
  <si>
    <t>-15.25</t>
  </si>
  <si>
    <t>9080.75</t>
  </si>
  <si>
    <t>9104.75</t>
  </si>
  <si>
    <t>Withdrawal: ingenico</t>
  </si>
  <si>
    <t>-1 100.00</t>
  </si>
  <si>
    <t>3244.00</t>
  </si>
  <si>
    <t>3240.75</t>
  </si>
  <si>
    <t>3259.50</t>
  </si>
  <si>
    <t>3293.50</t>
  </si>
  <si>
    <t>-34.00</t>
  </si>
  <si>
    <t>3256.75</t>
  </si>
  <si>
    <t>-36.75</t>
  </si>
  <si>
    <t>9509.44</t>
  </si>
  <si>
    <t>9312.94</t>
  </si>
  <si>
    <t>-19.65</t>
  </si>
  <si>
    <t>3254.75</t>
  </si>
  <si>
    <t>3245.00</t>
  </si>
  <si>
    <t>52.25</t>
  </si>
  <si>
    <t>52.74</t>
  </si>
  <si>
    <t>50.88</t>
  </si>
  <si>
    <t>-13.70</t>
  </si>
  <si>
    <t>9313.61</t>
  </si>
  <si>
    <t>9379.99</t>
  </si>
  <si>
    <t>-1.94</t>
  </si>
  <si>
    <t>51.11</t>
  </si>
  <si>
    <t>53.25</t>
  </si>
  <si>
    <t>51.41</t>
  </si>
  <si>
    <t>51.14</t>
  </si>
  <si>
    <t>52.12</t>
  </si>
  <si>
    <t>51.32</t>
  </si>
  <si>
    <t>51.00</t>
  </si>
  <si>
    <t>51.42</t>
  </si>
  <si>
    <t>50.78</t>
  </si>
  <si>
    <t>50.82</t>
  </si>
  <si>
    <t>51.39</t>
  </si>
  <si>
    <t>50.50</t>
  </si>
  <si>
    <t>49.85</t>
  </si>
  <si>
    <t>50.84</t>
  </si>
  <si>
    <t>50.09</t>
  </si>
  <si>
    <t>50.89</t>
  </si>
  <si>
    <t>49.76</t>
  </si>
  <si>
    <t>49.79</t>
  </si>
  <si>
    <t>49.74</t>
  </si>
  <si>
    <t>49.78</t>
  </si>
  <si>
    <t>49.57</t>
  </si>
  <si>
    <t>49.56</t>
  </si>
  <si>
    <t>49.64</t>
  </si>
  <si>
    <t>49.52</t>
  </si>
  <si>
    <t>49.49</t>
  </si>
  <si>
    <t>49.37</t>
  </si>
  <si>
    <t>49.39</t>
  </si>
  <si>
    <t>500.00</t>
  </si>
  <si>
    <t>49.61</t>
  </si>
  <si>
    <t>50.87</t>
  </si>
  <si>
    <t>63.00</t>
  </si>
  <si>
    <t>49.60</t>
  </si>
  <si>
    <t>49.68</t>
  </si>
  <si>
    <t>49.77</t>
  </si>
  <si>
    <t>1.09747</t>
  </si>
  <si>
    <t>1.08401</t>
  </si>
  <si>
    <t>-3.88</t>
  </si>
  <si>
    <t>-26.92</t>
  </si>
  <si>
    <t>1.09754</t>
  </si>
  <si>
    <t>1.08351</t>
  </si>
  <si>
    <t>-14.03</t>
  </si>
  <si>
    <t>3363.25</t>
  </si>
  <si>
    <t>3358.00</t>
  </si>
  <si>
    <t>9893.70</t>
  </si>
  <si>
    <t>10101.57</t>
  </si>
  <si>
    <t>20.79</t>
  </si>
  <si>
    <t>49.90</t>
  </si>
  <si>
    <t>1.09150</t>
  </si>
  <si>
    <t>1.09188</t>
  </si>
  <si>
    <t>-0.26</t>
  </si>
  <si>
    <t>1.09146</t>
  </si>
  <si>
    <t>1.09185</t>
  </si>
  <si>
    <t>1.29122</t>
  </si>
  <si>
    <t>1.29272</t>
  </si>
  <si>
    <t>109.757</t>
  </si>
  <si>
    <t>109.795</t>
  </si>
  <si>
    <t>0.35</t>
  </si>
  <si>
    <t>109.771</t>
  </si>
  <si>
    <t>109.797</t>
  </si>
  <si>
    <t>1.09197</t>
  </si>
  <si>
    <t>1.08356</t>
  </si>
  <si>
    <t>-3.10</t>
  </si>
  <si>
    <t>-16.82</t>
  </si>
  <si>
    <t>1.09194</t>
  </si>
  <si>
    <t>1.08393</t>
  </si>
  <si>
    <t>-16.02</t>
  </si>
  <si>
    <t>1.09196</t>
  </si>
  <si>
    <t>1.09232</t>
  </si>
  <si>
    <t>1.08350</t>
  </si>
  <si>
    <t>-7.70</t>
  </si>
  <si>
    <t>-41.75</t>
  </si>
  <si>
    <t>50.05</t>
  </si>
  <si>
    <t>50.77</t>
  </si>
  <si>
    <t>36.00</t>
  </si>
  <si>
    <t>50.51</t>
  </si>
  <si>
    <t>30.50</t>
  </si>
  <si>
    <t>3370.75</t>
  </si>
  <si>
    <t>3356.75</t>
  </si>
  <si>
    <t>-0.20</t>
  </si>
  <si>
    <t>14.00</t>
  </si>
  <si>
    <t>1.08982</t>
  </si>
  <si>
    <t>1.08146</t>
  </si>
  <si>
    <t>-1.42</t>
  </si>
  <si>
    <t>-8.36</t>
  </si>
  <si>
    <t>1.08988</t>
  </si>
  <si>
    <t>1.08143</t>
  </si>
  <si>
    <t>-8.45</t>
  </si>
  <si>
    <t>43.52</t>
  </si>
  <si>
    <t>9626.50</t>
  </si>
  <si>
    <t>9654.75</t>
  </si>
  <si>
    <t>-1.69</t>
  </si>
  <si>
    <t>3363.50</t>
  </si>
  <si>
    <t>3347.75</t>
  </si>
  <si>
    <t>15.75</t>
  </si>
  <si>
    <t>3362.50</t>
  </si>
  <si>
    <t>3347.25</t>
  </si>
  <si>
    <t>15.25</t>
  </si>
  <si>
    <t>3366.00</t>
  </si>
  <si>
    <t>3366.75</t>
  </si>
  <si>
    <t>1.07999</t>
  </si>
  <si>
    <t>1.08355</t>
  </si>
  <si>
    <t>-1.91</t>
  </si>
  <si>
    <t>1.07925</t>
  </si>
  <si>
    <t>1.07927</t>
  </si>
  <si>
    <t>-1.53</t>
  </si>
  <si>
    <t>-0.64</t>
  </si>
  <si>
    <t>1.08035</t>
  </si>
  <si>
    <t>1.08407</t>
  </si>
  <si>
    <t>800.00</t>
  </si>
  <si>
    <t>1.08046</t>
  </si>
  <si>
    <t>1.08390</t>
  </si>
  <si>
    <t>-6.40</t>
  </si>
  <si>
    <t>34.40</t>
  </si>
  <si>
    <t>1.08036</t>
  </si>
  <si>
    <t>1.08380</t>
  </si>
  <si>
    <t>17.20</t>
  </si>
  <si>
    <t>1.08022</t>
  </si>
  <si>
    <t>1.08366</t>
  </si>
  <si>
    <t>9432.25</t>
  </si>
  <si>
    <t>9428.75</t>
  </si>
  <si>
    <t>3243.25</t>
  </si>
  <si>
    <t>3249.75</t>
  </si>
  <si>
    <t>3241.25</t>
  </si>
  <si>
    <t>3267.00</t>
  </si>
  <si>
    <t>3241.50</t>
  </si>
  <si>
    <t>3229.25</t>
  </si>
  <si>
    <t>3238.00</t>
  </si>
  <si>
    <t>17.50</t>
  </si>
  <si>
    <t>9116.00</t>
  </si>
  <si>
    <t>9142.75</t>
  </si>
  <si>
    <t>26.75</t>
  </si>
  <si>
    <t>3232.75</t>
  </si>
  <si>
    <t>3240.00</t>
  </si>
  <si>
    <t>9105.25</t>
  </si>
  <si>
    <t>9146.25</t>
  </si>
  <si>
    <t>41.00</t>
  </si>
  <si>
    <t>9140.25</t>
  </si>
  <si>
    <t>35.00</t>
  </si>
  <si>
    <t>3218.50</t>
  </si>
  <si>
    <t>3229.75</t>
  </si>
  <si>
    <t>22.50</t>
  </si>
  <si>
    <t>23.20</t>
  </si>
  <si>
    <t>16.20</t>
  </si>
  <si>
    <t>9080.00</t>
  </si>
  <si>
    <t>9120.75</t>
  </si>
  <si>
    <t>81.50</t>
  </si>
  <si>
    <t>9118.75</t>
  </si>
  <si>
    <t>9131.50</t>
  </si>
  <si>
    <t>25.50</t>
  </si>
  <si>
    <t>3236.00</t>
  </si>
  <si>
    <t>3239.00</t>
  </si>
  <si>
    <t>3242.25</t>
  </si>
  <si>
    <t>3229.50</t>
  </si>
  <si>
    <t>3238.75</t>
  </si>
  <si>
    <t>3233.50</t>
  </si>
  <si>
    <t>3252.75</t>
  </si>
  <si>
    <t>3230.75</t>
  </si>
  <si>
    <t>3244.25</t>
  </si>
  <si>
    <t>67.50</t>
  </si>
  <si>
    <t>3235.50</t>
  </si>
  <si>
    <t>3260.00</t>
  </si>
  <si>
    <t>3239.25</t>
  </si>
  <si>
    <t>18.75</t>
  </si>
  <si>
    <t>3238.25</t>
  </si>
  <si>
    <t>3244.50</t>
  </si>
  <si>
    <t>625.00</t>
  </si>
  <si>
    <t>3198.75</t>
  </si>
  <si>
    <t>3062.50</t>
  </si>
  <si>
    <t>-0.36</t>
  </si>
  <si>
    <t>-136.25</t>
  </si>
  <si>
    <t>3203.75</t>
  </si>
  <si>
    <t>-85.00</t>
  </si>
  <si>
    <t>9011.75</t>
  </si>
  <si>
    <t>8832.00</t>
  </si>
  <si>
    <t>-179.75</t>
  </si>
  <si>
    <t>3185.25</t>
  </si>
  <si>
    <t>3120.75</t>
  </si>
  <si>
    <t>-64.50</t>
  </si>
  <si>
    <t>3176.75</t>
  </si>
  <si>
    <t>3121.75</t>
  </si>
  <si>
    <t>-55.00</t>
  </si>
  <si>
    <t>8984.25</t>
  </si>
  <si>
    <t>8872.00</t>
  </si>
  <si>
    <t>-112.25</t>
  </si>
  <si>
    <t>3161.00</t>
  </si>
  <si>
    <t>3143.00</t>
  </si>
  <si>
    <t>-90.00</t>
  </si>
  <si>
    <t>3147.25</t>
  </si>
  <si>
    <t>3131.00</t>
  </si>
  <si>
    <t>-0.92</t>
  </si>
  <si>
    <t>-81.25</t>
  </si>
  <si>
    <t>8887.50</t>
  </si>
  <si>
    <t>8900.00</t>
  </si>
  <si>
    <t>-1.04</t>
  </si>
  <si>
    <t>25.00</t>
  </si>
  <si>
    <t>3117.25</t>
  </si>
  <si>
    <t>3192.75</t>
  </si>
  <si>
    <t>3154.00</t>
  </si>
  <si>
    <t>73.50</t>
  </si>
  <si>
    <t>3146.00</t>
  </si>
  <si>
    <t>3041.25</t>
  </si>
  <si>
    <t>-104.75</t>
  </si>
  <si>
    <t>3055.00</t>
  </si>
  <si>
    <t>3120.00</t>
  </si>
  <si>
    <t>-61.50</t>
  </si>
  <si>
    <t>12459.0</t>
  </si>
  <si>
    <t>12634.5</t>
  </si>
  <si>
    <t>12252.5</t>
  </si>
  <si>
    <t>-22.69</t>
  </si>
  <si>
    <t>-2 000.00</t>
  </si>
  <si>
    <t>2963.25</t>
  </si>
  <si>
    <t>2901.00</t>
  </si>
  <si>
    <t>-62.25</t>
  </si>
  <si>
    <t>6978.25</t>
  </si>
  <si>
    <t>7026.75</t>
  </si>
  <si>
    <t>-0.41</t>
  </si>
  <si>
    <t>48.50</t>
  </si>
  <si>
    <t>2252.00</t>
  </si>
  <si>
    <t>2251.00</t>
  </si>
  <si>
    <t>2254.75</t>
  </si>
  <si>
    <t>2276.50</t>
  </si>
  <si>
    <t>108.75</t>
  </si>
  <si>
    <t>2528.50</t>
  </si>
  <si>
    <t>2522.50</t>
  </si>
  <si>
    <t>-0.44</t>
  </si>
  <si>
    <t>2584.25</t>
  </si>
  <si>
    <t>2565.75</t>
  </si>
  <si>
    <t>-0.15</t>
  </si>
  <si>
    <t>18.50</t>
  </si>
  <si>
    <t>2600.00</t>
  </si>
  <si>
    <t>2606.75</t>
  </si>
  <si>
    <t>-6.75</t>
  </si>
  <si>
    <t>2595.00</t>
  </si>
  <si>
    <t>2591.25</t>
  </si>
  <si>
    <t>2609.25</t>
  </si>
  <si>
    <t>2605.25</t>
  </si>
  <si>
    <t>2583.75</t>
  </si>
  <si>
    <t>2564.75</t>
  </si>
  <si>
    <t>57.00</t>
  </si>
  <si>
    <t>9712.5</t>
  </si>
  <si>
    <t>9762.5</t>
  </si>
  <si>
    <t>-16.52</t>
  </si>
  <si>
    <t>2565.00</t>
  </si>
  <si>
    <t>2495.25</t>
  </si>
  <si>
    <t>-0.45</t>
  </si>
  <si>
    <t>209.25</t>
  </si>
  <si>
    <t>2545.50</t>
  </si>
  <si>
    <t>2544.25</t>
  </si>
  <si>
    <t>-6.60</t>
  </si>
  <si>
    <t>-3.50</t>
  </si>
  <si>
    <t>2455.00</t>
  </si>
  <si>
    <t>2443.00</t>
  </si>
  <si>
    <t>-36.00</t>
  </si>
  <si>
    <t>-9.90</t>
  </si>
  <si>
    <t>2729.75</t>
  </si>
  <si>
    <t>2700.00</t>
  </si>
  <si>
    <t>2784.25</t>
  </si>
  <si>
    <t>-54.50</t>
  </si>
  <si>
    <t>10527.5</t>
  </si>
  <si>
    <t>10500.5</t>
  </si>
  <si>
    <t>2777.00</t>
  </si>
  <si>
    <t>2759.00</t>
  </si>
  <si>
    <t>18.00</t>
  </si>
  <si>
    <t>8200.25</t>
  </si>
  <si>
    <t>8168.75</t>
  </si>
  <si>
    <t>31.50</t>
  </si>
  <si>
    <t>8195.50</t>
  </si>
  <si>
    <t>8158.00</t>
  </si>
  <si>
    <t>37.50</t>
  </si>
  <si>
    <t>8166.00</t>
  </si>
  <si>
    <t>8143.00</t>
  </si>
  <si>
    <t>-1.92</t>
  </si>
  <si>
    <t>23.00</t>
  </si>
  <si>
    <t>2760.50</t>
  </si>
  <si>
    <t>2742.00</t>
  </si>
  <si>
    <t>-3.25</t>
  </si>
  <si>
    <t>92.50</t>
  </si>
  <si>
    <t>8120.75</t>
  </si>
  <si>
    <t>48.00</t>
  </si>
  <si>
    <t>700.00</t>
  </si>
  <si>
    <t>45.70</t>
  </si>
  <si>
    <t>8283.25</t>
  </si>
  <si>
    <t>8497.00</t>
  </si>
  <si>
    <t>-213.75</t>
  </si>
  <si>
    <t>8562.00</t>
  </si>
  <si>
    <t>8598.75</t>
  </si>
  <si>
    <t>-0.51</t>
  </si>
  <si>
    <t>60.13</t>
  </si>
  <si>
    <t>10532.5</t>
  </si>
  <si>
    <t>10378.5</t>
  </si>
  <si>
    <t>-0.27</t>
  </si>
  <si>
    <t>16.71</t>
  </si>
  <si>
    <t>18.21</t>
  </si>
  <si>
    <t>24.61</t>
  </si>
  <si>
    <t>Contract Rollover: CrudeOIL 202</t>
  </si>
  <si>
    <t>-69.50</t>
  </si>
  <si>
    <t>withdrawal</t>
  </si>
  <si>
    <t>-1 000.00</t>
  </si>
  <si>
    <t>47.00</t>
  </si>
  <si>
    <t>-13.40</t>
  </si>
  <si>
    <t>14.70</t>
  </si>
  <si>
    <t>35.70</t>
  </si>
  <si>
    <t>10776.5</t>
  </si>
  <si>
    <t>10526.0</t>
  </si>
  <si>
    <t>-0.42</t>
  </si>
  <si>
    <t>27.41</t>
  </si>
  <si>
    <t>2876.00</t>
  </si>
  <si>
    <t>2867.00</t>
  </si>
  <si>
    <t>2842.50</t>
  </si>
  <si>
    <t>54.75</t>
  </si>
  <si>
    <t>2846.75</t>
  </si>
  <si>
    <t>2845.50</t>
  </si>
  <si>
    <t>10590.5</t>
  </si>
  <si>
    <t>10484.5</t>
  </si>
  <si>
    <t>9001.75</t>
  </si>
  <si>
    <t>8996.00</t>
  </si>
  <si>
    <t>2964.50</t>
  </si>
  <si>
    <t>2966.50</t>
  </si>
  <si>
    <t>3033.00</t>
  </si>
  <si>
    <t>3030.25</t>
  </si>
  <si>
    <t>12536.5</t>
  </si>
  <si>
    <t>12430.0</t>
  </si>
  <si>
    <t>3013.00</t>
  </si>
  <si>
    <t>3025.25</t>
  </si>
  <si>
    <t>24.50</t>
  </si>
  <si>
    <t>3004.00</t>
  </si>
  <si>
    <t>13.00</t>
  </si>
  <si>
    <t>10902.00</t>
  </si>
  <si>
    <t>10897.75</t>
  </si>
  <si>
    <t>3122.25</t>
  </si>
  <si>
    <t>3174.25</t>
  </si>
  <si>
    <t>-52.00</t>
  </si>
  <si>
    <t>3174.75</t>
  </si>
  <si>
    <t>3167.50</t>
  </si>
  <si>
    <t>10614.25</t>
  </si>
  <si>
    <t>10729.00</t>
  </si>
  <si>
    <t>-0.62</t>
  </si>
  <si>
    <t>114.75</t>
  </si>
  <si>
    <t>10626.50</t>
  </si>
  <si>
    <t>10682.75</t>
  </si>
  <si>
    <t>10687.00</t>
  </si>
  <si>
    <t>10727.00</t>
  </si>
  <si>
    <t>40.00</t>
  </si>
  <si>
    <t>3189.75</t>
  </si>
  <si>
    <t>3225.75</t>
  </si>
  <si>
    <t>1 100.00</t>
  </si>
  <si>
    <t>10655.50</t>
  </si>
  <si>
    <t>10722.00</t>
  </si>
  <si>
    <t>66.50</t>
  </si>
  <si>
    <t>-1 300.00</t>
  </si>
  <si>
    <t>10893.66</t>
  </si>
  <si>
    <t>11065.09</t>
  </si>
  <si>
    <t>17.14</t>
  </si>
  <si>
    <t>3225.50</t>
  </si>
  <si>
    <t>3219.50</t>
  </si>
  <si>
    <t>3220.75</t>
  </si>
  <si>
    <t>3226.50</t>
  </si>
  <si>
    <t>-5.75</t>
  </si>
  <si>
    <t>-0.46</t>
  </si>
  <si>
    <t>-7.50</t>
  </si>
  <si>
    <t>-16.70</t>
  </si>
  <si>
    <t>-700.00</t>
  </si>
  <si>
    <t>3415.75</t>
  </si>
  <si>
    <t>3427.75</t>
  </si>
  <si>
    <t>12.00</t>
  </si>
  <si>
    <t>3466.50</t>
  </si>
  <si>
    <t>3486.25</t>
  </si>
  <si>
    <t>-1.63</t>
  </si>
  <si>
    <t>-19.75</t>
  </si>
  <si>
    <t>12991.5</t>
  </si>
  <si>
    <t>12874.0</t>
  </si>
  <si>
    <t>13.86</t>
  </si>
  <si>
    <t>11420.75</t>
  </si>
  <si>
    <t>11644.00</t>
  </si>
  <si>
    <t>223.25</t>
  </si>
  <si>
    <t>3336.50</t>
  </si>
  <si>
    <t>3344.50</t>
  </si>
  <si>
    <t>-8.00</t>
  </si>
  <si>
    <t>3399.25</t>
  </si>
  <si>
    <t>3388.25</t>
  </si>
  <si>
    <t>3395.00</t>
  </si>
  <si>
    <t>3389.00</t>
  </si>
  <si>
    <t>3389.75</t>
  </si>
  <si>
    <t>3383.50</t>
  </si>
  <si>
    <t>3385.25</t>
  </si>
  <si>
    <t>3393.00</t>
  </si>
  <si>
    <t>3391.25</t>
  </si>
  <si>
    <t>3382.00</t>
  </si>
  <si>
    <t>3345.50</t>
  </si>
  <si>
    <t>36.50</t>
  </si>
  <si>
    <t>3381.25</t>
  </si>
  <si>
    <t>3345.75</t>
  </si>
  <si>
    <t>35.50</t>
  </si>
  <si>
    <t>3381.75</t>
  </si>
  <si>
    <t>3380.50</t>
  </si>
  <si>
    <t>3334.00</t>
  </si>
  <si>
    <t>-18.80</t>
  </si>
  <si>
    <t>11048.25</t>
  </si>
  <si>
    <t>11097.50</t>
  </si>
  <si>
    <t>49.25</t>
  </si>
  <si>
    <t>92.890</t>
  </si>
  <si>
    <t>92.840</t>
  </si>
  <si>
    <t>10872.50</t>
  </si>
  <si>
    <t>10902.25</t>
  </si>
  <si>
    <t>29.75</t>
  </si>
  <si>
    <t>3275.00</t>
  </si>
  <si>
    <t>10.00</t>
  </si>
  <si>
    <t>3268.25</t>
  </si>
  <si>
    <t>3274.00</t>
  </si>
  <si>
    <t>3296.50</t>
  </si>
  <si>
    <t>3301.50</t>
  </si>
  <si>
    <t>3300.00</t>
  </si>
  <si>
    <t>3316.50</t>
  </si>
  <si>
    <t>16.50</t>
  </si>
  <si>
    <t>3233.75</t>
  </si>
  <si>
    <t>3235.25</t>
  </si>
  <si>
    <t>3227.75</t>
  </si>
  <si>
    <t>3231.25</t>
  </si>
  <si>
    <t>3323.75</t>
  </si>
  <si>
    <t>3337.00</t>
  </si>
  <si>
    <t>13.25</t>
  </si>
  <si>
    <t>3332.00</t>
  </si>
  <si>
    <t>3337.50</t>
  </si>
  <si>
    <t>3334.50</t>
  </si>
  <si>
    <t>3337.75</t>
  </si>
  <si>
    <t>3338.25</t>
  </si>
  <si>
    <t>11361.25</t>
  </si>
  <si>
    <t>11316.75</t>
  </si>
  <si>
    <t>-0.66</t>
  </si>
  <si>
    <t>-44.50</t>
  </si>
  <si>
    <t>3371.50</t>
  </si>
  <si>
    <t>3333.50</t>
  </si>
  <si>
    <t>3332.25</t>
  </si>
  <si>
    <t>-1.25</t>
  </si>
  <si>
    <t>3334.25</t>
  </si>
  <si>
    <t>3335.50</t>
  </si>
  <si>
    <t>3360.50</t>
  </si>
  <si>
    <t>3372.25</t>
  </si>
  <si>
    <t>3349.75</t>
  </si>
  <si>
    <t>-22.50</t>
  </si>
  <si>
    <t>3482.00</t>
  </si>
  <si>
    <t>3512.25</t>
  </si>
  <si>
    <t>-30.25</t>
  </si>
  <si>
    <t>3453.00</t>
  </si>
  <si>
    <t>3453.25</t>
  </si>
  <si>
    <t>3445.50</t>
  </si>
  <si>
    <t>3449.75</t>
  </si>
  <si>
    <t>3445.00</t>
  </si>
  <si>
    <t>3428.00</t>
  </si>
  <si>
    <t>3440.00</t>
  </si>
  <si>
    <t>3454.50</t>
  </si>
  <si>
    <t>3452.25</t>
  </si>
  <si>
    <t>3532.75</t>
  </si>
  <si>
    <t>3453.75</t>
  </si>
  <si>
    <t>3442.75</t>
  </si>
  <si>
    <t>3444.00</t>
  </si>
  <si>
    <t>3437.25</t>
  </si>
  <si>
    <t>3433.75</t>
  </si>
  <si>
    <t>3431.75</t>
  </si>
  <si>
    <t>3441.00</t>
  </si>
  <si>
    <t>3449.25</t>
  </si>
  <si>
    <t>3448.25</t>
  </si>
  <si>
    <t>3452.00</t>
  </si>
  <si>
    <t>3448.75</t>
  </si>
  <si>
    <t>3442.25</t>
  </si>
  <si>
    <t>-19.50</t>
  </si>
  <si>
    <t>3444.75</t>
  </si>
  <si>
    <t>3438.25</t>
  </si>
  <si>
    <t>-6.50</t>
  </si>
  <si>
    <t>3435.00</t>
  </si>
  <si>
    <t>3446.50</t>
  </si>
  <si>
    <t>3440.75</t>
  </si>
  <si>
    <t>3442.50</t>
  </si>
  <si>
    <t>3444.25</t>
  </si>
  <si>
    <t>3446.75</t>
  </si>
  <si>
    <t>3446.25</t>
  </si>
  <si>
    <t>3449.00</t>
  </si>
  <si>
    <t>3455.75</t>
  </si>
  <si>
    <t>3443.75</t>
  </si>
  <si>
    <t>-0.60</t>
  </si>
  <si>
    <t>3456.75</t>
  </si>
  <si>
    <t>-4.75</t>
  </si>
  <si>
    <t>3378.50</t>
  </si>
  <si>
    <t>3388.50</t>
  </si>
  <si>
    <t>-10.00</t>
  </si>
  <si>
    <t>3396.50</t>
  </si>
  <si>
    <t>3400.50</t>
  </si>
  <si>
    <t>3395.50</t>
  </si>
  <si>
    <t>3395.25</t>
  </si>
  <si>
    <t>-0.25</t>
  </si>
  <si>
    <t>3398.50</t>
  </si>
  <si>
    <t>3399.00</t>
  </si>
  <si>
    <t>3396.00</t>
  </si>
  <si>
    <t>-3.00</t>
  </si>
  <si>
    <t>3400.25</t>
  </si>
  <si>
    <t>3387.75</t>
  </si>
  <si>
    <t>-12.50</t>
  </si>
  <si>
    <t>3397.75</t>
  </si>
  <si>
    <t>3377.00</t>
  </si>
  <si>
    <t>-20.75</t>
  </si>
  <si>
    <t>3391.00</t>
  </si>
  <si>
    <t>3393.50</t>
  </si>
  <si>
    <t>3392.00</t>
  </si>
  <si>
    <t>31.52</t>
  </si>
  <si>
    <t>3277.00</t>
  </si>
  <si>
    <t>-41.00</t>
  </si>
  <si>
    <t>-32.75</t>
  </si>
  <si>
    <t>3271.50</t>
  </si>
  <si>
    <t>3276.25</t>
  </si>
  <si>
    <t>3274.25</t>
  </si>
  <si>
    <t>3267.75</t>
  </si>
  <si>
    <t>3276.50</t>
  </si>
  <si>
    <t>-8.75</t>
  </si>
  <si>
    <t>buy limit</t>
  </si>
  <si>
    <t>3265.25</t>
  </si>
  <si>
    <t>3270.25</t>
  </si>
  <si>
    <t>cancelled</t>
  </si>
  <si>
    <t>3268.75</t>
  </si>
  <si>
    <t>-7.75</t>
  </si>
  <si>
    <t>15562.75</t>
  </si>
  <si>
    <t>16000.00</t>
  </si>
  <si>
    <t>14367.94</t>
  </si>
  <si>
    <t>-3.23</t>
  </si>
  <si>
    <t>-119.48</t>
  </si>
  <si>
    <t>sell limit</t>
  </si>
  <si>
    <t>15597.77</t>
  </si>
  <si>
    <t>15385.03</t>
  </si>
  <si>
    <t>15435.42</t>
  </si>
  <si>
    <t>15884.33</t>
  </si>
  <si>
    <t>-3.24</t>
  </si>
  <si>
    <t>44.89</t>
  </si>
  <si>
    <t>18659.47</t>
  </si>
  <si>
    <t>17589.64</t>
  </si>
  <si>
    <t>20000.00</t>
  </si>
  <si>
    <t>18689.41</t>
  </si>
  <si>
    <t>-1.28</t>
  </si>
  <si>
    <t>11978.50</t>
  </si>
  <si>
    <t>11882.50</t>
  </si>
  <si>
    <t>400.00</t>
  </si>
  <si>
    <t>11884.75</t>
  </si>
  <si>
    <t>11917.50</t>
  </si>
  <si>
    <t>32.75</t>
  </si>
  <si>
    <t>11928.00</t>
  </si>
  <si>
    <t>11961.50</t>
  </si>
  <si>
    <t>-0.70</t>
  </si>
  <si>
    <t>33.50</t>
  </si>
  <si>
    <t>3622.00</t>
  </si>
  <si>
    <t>3630.50</t>
  </si>
  <si>
    <t>3627.50</t>
  </si>
  <si>
    <t>3630.00</t>
  </si>
  <si>
    <t>-123.19</t>
  </si>
  <si>
    <t>2 148.57</t>
  </si>
  <si>
    <t>Closed P/L:</t>
  </si>
  <si>
    <t>2 025.38</t>
  </si>
  <si>
    <t>Vklady a výbery spolu</t>
  </si>
  <si>
    <t>Vklady</t>
  </si>
  <si>
    <t>Výbery</t>
  </si>
  <si>
    <t>Vklady a výbery</t>
  </si>
  <si>
    <t>Profit-swap</t>
  </si>
  <si>
    <t>EC v %</t>
  </si>
  <si>
    <t>EC k 100</t>
  </si>
  <si>
    <t>Zhodnotenie v %</t>
  </si>
  <si>
    <t>Zostatok na účte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</si>
</sst>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charset val="238"/>
      <scheme val="minor"/>
    </font>
    <font>
      <sz val="8"/>
      <color rgb="FF000000"/>
      <name val="Tahoma"/>
      <family val="2"/>
      <charset val="238"/>
    </font>
    <font>
      <b/>
      <sz val="8"/>
      <color rgb="FF000000"/>
      <name val="Tahoma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45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right" vertical="center" wrapText="1"/>
    </xf>
    <xf numFmtId="22" fontId="1" fillId="0" borderId="0" xfId="0" applyNumberFormat="1" applyFont="1" applyAlignment="1">
      <alignment horizontal="right" vertical="center"/>
    </xf>
    <xf numFmtId="0" fontId="1" fillId="3" borderId="0" xfId="0" applyFont="1" applyFill="1" applyAlignment="1">
      <alignment horizontal="right" vertical="center" wrapText="1"/>
    </xf>
    <xf numFmtId="22" fontId="1" fillId="3" borderId="0" xfId="0" applyNumberFormat="1" applyFont="1" applyFill="1" applyAlignment="1">
      <alignment horizontal="right" vertical="center"/>
    </xf>
    <xf numFmtId="17" fontId="1" fillId="3" borderId="0" xfId="0" applyNumberFormat="1" applyFont="1" applyFill="1" applyAlignment="1">
      <alignment horizontal="right" vertical="center" wrapText="1"/>
    </xf>
    <xf numFmtId="17" fontId="1" fillId="0" borderId="0" xfId="0" applyNumberFormat="1" applyFont="1" applyAlignment="1">
      <alignment horizontal="right" vertical="center" wrapText="1"/>
    </xf>
    <xf numFmtId="16" fontId="1" fillId="3" borderId="0" xfId="0" applyNumberFormat="1" applyFont="1" applyFill="1" applyAlignment="1">
      <alignment horizontal="right" vertical="center" wrapText="1"/>
    </xf>
    <xf numFmtId="16" fontId="1" fillId="0" borderId="0" xfId="0" applyNumberFormat="1" applyFont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1" fillId="3" borderId="0" xfId="0" applyFont="1" applyFill="1" applyAlignment="1">
      <alignment horizontal="right" vertical="center" wrapText="1"/>
    </xf>
    <xf numFmtId="0" fontId="0" fillId="4" borderId="0" xfId="0" applyFill="1"/>
    <xf numFmtId="0" fontId="1" fillId="4" borderId="0" xfId="0" applyFont="1" applyFill="1" applyAlignment="1">
      <alignment horizontal="right" vertical="center" wrapText="1"/>
    </xf>
    <xf numFmtId="22" fontId="1" fillId="4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right" vertical="center" wrapText="1"/>
    </xf>
    <xf numFmtId="22" fontId="1" fillId="0" borderId="0" xfId="0" applyNumberFormat="1" applyFont="1" applyFill="1" applyAlignment="1">
      <alignment horizontal="right" vertical="center"/>
    </xf>
    <xf numFmtId="16" fontId="1" fillId="0" borderId="0" xfId="0" applyNumberFormat="1" applyFont="1" applyFill="1" applyAlignment="1">
      <alignment horizontal="right" vertical="center" wrapText="1"/>
    </xf>
    <xf numFmtId="0" fontId="0" fillId="0" borderId="1" xfId="0" applyBorder="1"/>
    <xf numFmtId="0" fontId="0" fillId="4" borderId="1" xfId="0" applyFill="1" applyBorder="1"/>
    <xf numFmtId="0" fontId="0" fillId="0" borderId="1" xfId="0" applyFill="1" applyBorder="1"/>
    <xf numFmtId="4" fontId="0" fillId="4" borderId="1" xfId="0" applyNumberFormat="1" applyFill="1" applyBorder="1"/>
    <xf numFmtId="43" fontId="0" fillId="4" borderId="0" xfId="1" applyFont="1" applyFill="1"/>
    <xf numFmtId="10" fontId="0" fillId="4" borderId="0" xfId="2" applyNumberFormat="1" applyFont="1" applyFill="1"/>
    <xf numFmtId="9" fontId="0" fillId="4" borderId="1" xfId="0" applyNumberFormat="1" applyFill="1" applyBorder="1"/>
    <xf numFmtId="10" fontId="0" fillId="0" borderId="1" xfId="2" applyNumberFormat="1" applyFont="1" applyBorder="1"/>
    <xf numFmtId="10" fontId="0" fillId="4" borderId="1" xfId="2" applyNumberFormat="1" applyFont="1" applyFill="1" applyBorder="1"/>
    <xf numFmtId="0" fontId="4" fillId="5" borderId="0" xfId="0" applyFont="1" applyFill="1" applyAlignment="1">
      <alignment horizontal="center" vertical="center"/>
    </xf>
    <xf numFmtId="0" fontId="0" fillId="6" borderId="1" xfId="0" applyFill="1" applyBorder="1"/>
    <xf numFmtId="0" fontId="0" fillId="6" borderId="0" xfId="0" applyFill="1"/>
    <xf numFmtId="10" fontId="0" fillId="6" borderId="0" xfId="2" applyNumberFormat="1" applyFont="1" applyFill="1"/>
    <xf numFmtId="43" fontId="0" fillId="6" borderId="0" xfId="1" applyFont="1" applyFill="1"/>
    <xf numFmtId="10" fontId="0" fillId="6" borderId="1" xfId="2" applyNumberFormat="1" applyFont="1" applyFill="1" applyBorder="1"/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1" fillId="3" borderId="0" xfId="0" applyFont="1" applyFill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7" borderId="0" xfId="0" applyFont="1" applyFill="1" applyBorder="1" applyAlignment="1">
      <alignment horizontal="center" vertical="center" wrapText="1"/>
    </xf>
    <xf numFmtId="0" fontId="5" fillId="7" borderId="0" xfId="0" applyFont="1" applyFill="1" applyAlignment="1">
      <alignment vertical="center"/>
    </xf>
  </cellXfs>
  <cellStyles count="3">
    <cellStyle name="Čiarka" xfId="1" builtinId="3"/>
    <cellStyle name="Normálna" xfId="0" builtinId="0"/>
    <cellStyle name="Percentá" xfId="2" builtinId="5"/>
  </cellStyles>
  <dxfs count="5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ECs!$R$2</c:f>
              <c:strCache>
                <c:ptCount val="1"/>
                <c:pt idx="0">
                  <c:v>Zostatok na účte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ECs!$R$3:$R$648</c:f>
              <c:numCache>
                <c:formatCode>General</c:formatCode>
                <c:ptCount val="646"/>
                <c:pt idx="0">
                  <c:v>100</c:v>
                </c:pt>
                <c:pt idx="1">
                  <c:v>98.85</c:v>
                </c:pt>
                <c:pt idx="2">
                  <c:v>97.509999999999991</c:v>
                </c:pt>
                <c:pt idx="3">
                  <c:v>100.72999999999999</c:v>
                </c:pt>
                <c:pt idx="4">
                  <c:v>100.66999999999999</c:v>
                </c:pt>
                <c:pt idx="5">
                  <c:v>103.00999999999999</c:v>
                </c:pt>
                <c:pt idx="6">
                  <c:v>103.52</c:v>
                </c:pt>
                <c:pt idx="7">
                  <c:v>101.49</c:v>
                </c:pt>
                <c:pt idx="8">
                  <c:v>101.61999999999999</c:v>
                </c:pt>
                <c:pt idx="9">
                  <c:v>101.8</c:v>
                </c:pt>
                <c:pt idx="10">
                  <c:v>103.23</c:v>
                </c:pt>
                <c:pt idx="11">
                  <c:v>103.82000000000001</c:v>
                </c:pt>
                <c:pt idx="12">
                  <c:v>101.60000000000001</c:v>
                </c:pt>
                <c:pt idx="13">
                  <c:v>102.10000000000001</c:v>
                </c:pt>
                <c:pt idx="14">
                  <c:v>101.38000000000001</c:v>
                </c:pt>
                <c:pt idx="15">
                  <c:v>101.26</c:v>
                </c:pt>
                <c:pt idx="16">
                  <c:v>101.17</c:v>
                </c:pt>
                <c:pt idx="17">
                  <c:v>102.33</c:v>
                </c:pt>
                <c:pt idx="18">
                  <c:v>102.58</c:v>
                </c:pt>
                <c:pt idx="19">
                  <c:v>103.03999999999999</c:v>
                </c:pt>
                <c:pt idx="20">
                  <c:v>103.89999999999999</c:v>
                </c:pt>
                <c:pt idx="21">
                  <c:v>104.55999999999999</c:v>
                </c:pt>
                <c:pt idx="22">
                  <c:v>105.1</c:v>
                </c:pt>
                <c:pt idx="23">
                  <c:v>105.42999999999999</c:v>
                </c:pt>
                <c:pt idx="24">
                  <c:v>105.52999999999999</c:v>
                </c:pt>
                <c:pt idx="25">
                  <c:v>107.05999999999999</c:v>
                </c:pt>
                <c:pt idx="26">
                  <c:v>207.06</c:v>
                </c:pt>
                <c:pt idx="27">
                  <c:v>207.31</c:v>
                </c:pt>
                <c:pt idx="28">
                  <c:v>123.32000000000001</c:v>
                </c:pt>
                <c:pt idx="29">
                  <c:v>423.32</c:v>
                </c:pt>
                <c:pt idx="30">
                  <c:v>424.71999999999997</c:v>
                </c:pt>
                <c:pt idx="31">
                  <c:v>424.41999999999996</c:v>
                </c:pt>
                <c:pt idx="32">
                  <c:v>423.80999999999995</c:v>
                </c:pt>
                <c:pt idx="33">
                  <c:v>424.30999999999995</c:v>
                </c:pt>
                <c:pt idx="34">
                  <c:v>425.70999999999992</c:v>
                </c:pt>
                <c:pt idx="35">
                  <c:v>425.7299999999999</c:v>
                </c:pt>
                <c:pt idx="36">
                  <c:v>425.67999999999989</c:v>
                </c:pt>
                <c:pt idx="37">
                  <c:v>425.67999999999989</c:v>
                </c:pt>
                <c:pt idx="38">
                  <c:v>425.88999999999987</c:v>
                </c:pt>
                <c:pt idx="39">
                  <c:v>420.92999999999989</c:v>
                </c:pt>
                <c:pt idx="40">
                  <c:v>421.92999999999989</c:v>
                </c:pt>
                <c:pt idx="41">
                  <c:v>422.42999999999989</c:v>
                </c:pt>
                <c:pt idx="42">
                  <c:v>422.82999999999987</c:v>
                </c:pt>
                <c:pt idx="43">
                  <c:v>423.22999999999985</c:v>
                </c:pt>
                <c:pt idx="44">
                  <c:v>423.32999999999987</c:v>
                </c:pt>
                <c:pt idx="45">
                  <c:v>411.92999999999989</c:v>
                </c:pt>
                <c:pt idx="46">
                  <c:v>406.67999999999989</c:v>
                </c:pt>
                <c:pt idx="47">
                  <c:v>406.24999999999989</c:v>
                </c:pt>
                <c:pt idx="48">
                  <c:v>409.51999999999987</c:v>
                </c:pt>
                <c:pt idx="49">
                  <c:v>410.14999999999986</c:v>
                </c:pt>
                <c:pt idx="50">
                  <c:v>411.84999999999985</c:v>
                </c:pt>
                <c:pt idx="51">
                  <c:v>356.29999999999984</c:v>
                </c:pt>
                <c:pt idx="52">
                  <c:v>362.54999999999984</c:v>
                </c:pt>
                <c:pt idx="53">
                  <c:v>364.33999999999986</c:v>
                </c:pt>
                <c:pt idx="54">
                  <c:v>366.73999999999984</c:v>
                </c:pt>
                <c:pt idx="55">
                  <c:v>367.17999999999984</c:v>
                </c:pt>
                <c:pt idx="56">
                  <c:v>368.37999999999982</c:v>
                </c:pt>
                <c:pt idx="57">
                  <c:v>370.37999999999982</c:v>
                </c:pt>
                <c:pt idx="58">
                  <c:v>372.17999999999984</c:v>
                </c:pt>
                <c:pt idx="59">
                  <c:v>362.90999999999985</c:v>
                </c:pt>
                <c:pt idx="60">
                  <c:v>512.90999999999985</c:v>
                </c:pt>
                <c:pt idx="61">
                  <c:v>514.50999999999988</c:v>
                </c:pt>
                <c:pt idx="62">
                  <c:v>516.80999999999983</c:v>
                </c:pt>
                <c:pt idx="63">
                  <c:v>528.3399999999998</c:v>
                </c:pt>
                <c:pt idx="64">
                  <c:v>530.43999999999983</c:v>
                </c:pt>
                <c:pt idx="65">
                  <c:v>510.49999999999983</c:v>
                </c:pt>
                <c:pt idx="66">
                  <c:v>507.69999999999982</c:v>
                </c:pt>
                <c:pt idx="67">
                  <c:v>514.69999999999982</c:v>
                </c:pt>
                <c:pt idx="68">
                  <c:v>512.49999999999977</c:v>
                </c:pt>
                <c:pt idx="69">
                  <c:v>525.99999999999977</c:v>
                </c:pt>
                <c:pt idx="70">
                  <c:v>501.16999999999979</c:v>
                </c:pt>
                <c:pt idx="71">
                  <c:v>498.75999999999976</c:v>
                </c:pt>
                <c:pt idx="72">
                  <c:v>496.44999999999976</c:v>
                </c:pt>
                <c:pt idx="73">
                  <c:v>472.41999999999979</c:v>
                </c:pt>
                <c:pt idx="74">
                  <c:v>446.48999999999978</c:v>
                </c:pt>
                <c:pt idx="75">
                  <c:v>420.75999999999976</c:v>
                </c:pt>
                <c:pt idx="76">
                  <c:v>407.62999999999977</c:v>
                </c:pt>
                <c:pt idx="77">
                  <c:v>407.82999999999976</c:v>
                </c:pt>
                <c:pt idx="78">
                  <c:v>407.99999999999977</c:v>
                </c:pt>
                <c:pt idx="79">
                  <c:v>404.56999999999977</c:v>
                </c:pt>
                <c:pt idx="80">
                  <c:v>405.26999999999975</c:v>
                </c:pt>
                <c:pt idx="81">
                  <c:v>396.01999999999975</c:v>
                </c:pt>
                <c:pt idx="82">
                  <c:v>394.81999999999977</c:v>
                </c:pt>
                <c:pt idx="83">
                  <c:v>392.81999999999977</c:v>
                </c:pt>
                <c:pt idx="84">
                  <c:v>387.30999999999977</c:v>
                </c:pt>
                <c:pt idx="85">
                  <c:v>415.42999999999978</c:v>
                </c:pt>
                <c:pt idx="86">
                  <c:v>431.42999999999978</c:v>
                </c:pt>
                <c:pt idx="87">
                  <c:v>431.5299999999998</c:v>
                </c:pt>
                <c:pt idx="88">
                  <c:v>420.45999999999981</c:v>
                </c:pt>
                <c:pt idx="89">
                  <c:v>421.57999999999981</c:v>
                </c:pt>
                <c:pt idx="90">
                  <c:v>424.4699999999998</c:v>
                </c:pt>
                <c:pt idx="91">
                  <c:v>413.9099999999998</c:v>
                </c:pt>
                <c:pt idx="92">
                  <c:v>403.80999999999977</c:v>
                </c:pt>
                <c:pt idx="93">
                  <c:v>411.43999999999977</c:v>
                </c:pt>
                <c:pt idx="94">
                  <c:v>411.83999999999975</c:v>
                </c:pt>
                <c:pt idx="95">
                  <c:v>412.23999999999972</c:v>
                </c:pt>
                <c:pt idx="96">
                  <c:v>412.1399999999997</c:v>
                </c:pt>
                <c:pt idx="97">
                  <c:v>412.43999999999971</c:v>
                </c:pt>
                <c:pt idx="98">
                  <c:v>413.23999999999972</c:v>
                </c:pt>
                <c:pt idx="99">
                  <c:v>413.93999999999971</c:v>
                </c:pt>
                <c:pt idx="100">
                  <c:v>442.17999999999972</c:v>
                </c:pt>
                <c:pt idx="101">
                  <c:v>444.0799999999997</c:v>
                </c:pt>
                <c:pt idx="102">
                  <c:v>453.27999999999969</c:v>
                </c:pt>
                <c:pt idx="103">
                  <c:v>453.77999999999969</c:v>
                </c:pt>
                <c:pt idx="104">
                  <c:v>454.23999999999967</c:v>
                </c:pt>
                <c:pt idx="105">
                  <c:v>454.73999999999967</c:v>
                </c:pt>
                <c:pt idx="106">
                  <c:v>455.73999999999967</c:v>
                </c:pt>
                <c:pt idx="107">
                  <c:v>456.93999999999966</c:v>
                </c:pt>
                <c:pt idx="108">
                  <c:v>460.50999999999965</c:v>
                </c:pt>
                <c:pt idx="109">
                  <c:v>463.88999999999965</c:v>
                </c:pt>
                <c:pt idx="110">
                  <c:v>463.98999999999967</c:v>
                </c:pt>
                <c:pt idx="111">
                  <c:v>467.85999999999967</c:v>
                </c:pt>
                <c:pt idx="112">
                  <c:v>471.22999999999968</c:v>
                </c:pt>
                <c:pt idx="113">
                  <c:v>474.49999999999966</c:v>
                </c:pt>
                <c:pt idx="114">
                  <c:v>474.87999999999965</c:v>
                </c:pt>
                <c:pt idx="115">
                  <c:v>477.06999999999965</c:v>
                </c:pt>
                <c:pt idx="116">
                  <c:v>477.06999999999965</c:v>
                </c:pt>
                <c:pt idx="117">
                  <c:v>477.36999999999966</c:v>
                </c:pt>
                <c:pt idx="118">
                  <c:v>495.88999999999965</c:v>
                </c:pt>
                <c:pt idx="119">
                  <c:v>502.63999999999965</c:v>
                </c:pt>
                <c:pt idx="120">
                  <c:v>506.51999999999964</c:v>
                </c:pt>
                <c:pt idx="121">
                  <c:v>501.03999999999962</c:v>
                </c:pt>
                <c:pt idx="122">
                  <c:v>505.03999999999962</c:v>
                </c:pt>
                <c:pt idx="123">
                  <c:v>508.53999999999962</c:v>
                </c:pt>
                <c:pt idx="124">
                  <c:v>466.35999999999962</c:v>
                </c:pt>
                <c:pt idx="125">
                  <c:v>469.98999999999961</c:v>
                </c:pt>
                <c:pt idx="126">
                  <c:v>471.63999999999959</c:v>
                </c:pt>
                <c:pt idx="127">
                  <c:v>473.47999999999956</c:v>
                </c:pt>
                <c:pt idx="128">
                  <c:v>467.47999999999956</c:v>
                </c:pt>
                <c:pt idx="129">
                  <c:v>468.74999999999955</c:v>
                </c:pt>
                <c:pt idx="130">
                  <c:v>469.13999999999953</c:v>
                </c:pt>
                <c:pt idx="131">
                  <c:v>472.73999999999955</c:v>
                </c:pt>
                <c:pt idx="132">
                  <c:v>474.73999999999955</c:v>
                </c:pt>
                <c:pt idx="133">
                  <c:v>456.67999999999955</c:v>
                </c:pt>
                <c:pt idx="134">
                  <c:v>424.67999999999955</c:v>
                </c:pt>
                <c:pt idx="135">
                  <c:v>427.42999999999955</c:v>
                </c:pt>
                <c:pt idx="136">
                  <c:v>421.18999999999954</c:v>
                </c:pt>
                <c:pt idx="137">
                  <c:v>422.28999999999957</c:v>
                </c:pt>
                <c:pt idx="138">
                  <c:v>423.66999999999956</c:v>
                </c:pt>
                <c:pt idx="139">
                  <c:v>422.16999999999956</c:v>
                </c:pt>
                <c:pt idx="140">
                  <c:v>423.46999999999957</c:v>
                </c:pt>
                <c:pt idx="141">
                  <c:v>422.96999999999957</c:v>
                </c:pt>
                <c:pt idx="142">
                  <c:v>424.0699999999996</c:v>
                </c:pt>
                <c:pt idx="143">
                  <c:v>426.0699999999996</c:v>
                </c:pt>
                <c:pt idx="144">
                  <c:v>526.0699999999996</c:v>
                </c:pt>
                <c:pt idx="145">
                  <c:v>530.75999999999965</c:v>
                </c:pt>
                <c:pt idx="146">
                  <c:v>532.08999999999969</c:v>
                </c:pt>
                <c:pt idx="147">
                  <c:v>535.23999999999967</c:v>
                </c:pt>
                <c:pt idx="148">
                  <c:v>535.34999999999968</c:v>
                </c:pt>
                <c:pt idx="149">
                  <c:v>539.76999999999964</c:v>
                </c:pt>
                <c:pt idx="150">
                  <c:v>540.48999999999967</c:v>
                </c:pt>
                <c:pt idx="151">
                  <c:v>540.7099999999997</c:v>
                </c:pt>
                <c:pt idx="152">
                  <c:v>529.93999999999971</c:v>
                </c:pt>
                <c:pt idx="153">
                  <c:v>517.41999999999973</c:v>
                </c:pt>
                <c:pt idx="154">
                  <c:v>518.01999999999975</c:v>
                </c:pt>
                <c:pt idx="155">
                  <c:v>521.7199999999998</c:v>
                </c:pt>
                <c:pt idx="156">
                  <c:v>527.55999999999983</c:v>
                </c:pt>
                <c:pt idx="157">
                  <c:v>523.12999999999988</c:v>
                </c:pt>
                <c:pt idx="158">
                  <c:v>523.95999999999992</c:v>
                </c:pt>
                <c:pt idx="159">
                  <c:v>527.34999999999991</c:v>
                </c:pt>
                <c:pt idx="160">
                  <c:v>525.39999999999986</c:v>
                </c:pt>
                <c:pt idx="161">
                  <c:v>525.59999999999991</c:v>
                </c:pt>
                <c:pt idx="162">
                  <c:v>526.14999999999986</c:v>
                </c:pt>
                <c:pt idx="163">
                  <c:v>529.2299999999999</c:v>
                </c:pt>
                <c:pt idx="164">
                  <c:v>529.29999999999995</c:v>
                </c:pt>
                <c:pt idx="165">
                  <c:v>531.75</c:v>
                </c:pt>
                <c:pt idx="166">
                  <c:v>537.03</c:v>
                </c:pt>
                <c:pt idx="167">
                  <c:v>539.03</c:v>
                </c:pt>
                <c:pt idx="168">
                  <c:v>537.85</c:v>
                </c:pt>
                <c:pt idx="169">
                  <c:v>538.15</c:v>
                </c:pt>
                <c:pt idx="170">
                  <c:v>538.85</c:v>
                </c:pt>
                <c:pt idx="171">
                  <c:v>539.11</c:v>
                </c:pt>
                <c:pt idx="172">
                  <c:v>539.15</c:v>
                </c:pt>
                <c:pt idx="173">
                  <c:v>548.1</c:v>
                </c:pt>
                <c:pt idx="174">
                  <c:v>546.81000000000006</c:v>
                </c:pt>
                <c:pt idx="175">
                  <c:v>550.56000000000006</c:v>
                </c:pt>
                <c:pt idx="176">
                  <c:v>550.81000000000006</c:v>
                </c:pt>
                <c:pt idx="177">
                  <c:v>565.31000000000006</c:v>
                </c:pt>
                <c:pt idx="178">
                  <c:v>581.95000000000005</c:v>
                </c:pt>
                <c:pt idx="179">
                  <c:v>583.93000000000006</c:v>
                </c:pt>
                <c:pt idx="180">
                  <c:v>584.0100000000001</c:v>
                </c:pt>
                <c:pt idx="181">
                  <c:v>581.94000000000005</c:v>
                </c:pt>
                <c:pt idx="182">
                  <c:v>588.82000000000005</c:v>
                </c:pt>
                <c:pt idx="183">
                  <c:v>589.32000000000005</c:v>
                </c:pt>
                <c:pt idx="184">
                  <c:v>591.75</c:v>
                </c:pt>
                <c:pt idx="185">
                  <c:v>617.91</c:v>
                </c:pt>
                <c:pt idx="186">
                  <c:v>917.91</c:v>
                </c:pt>
                <c:pt idx="187">
                  <c:v>1117.9099999999999</c:v>
                </c:pt>
                <c:pt idx="188">
                  <c:v>1119.57</c:v>
                </c:pt>
                <c:pt idx="189">
                  <c:v>1159.07</c:v>
                </c:pt>
                <c:pt idx="190">
                  <c:v>1160.0899999999999</c:v>
                </c:pt>
                <c:pt idx="191">
                  <c:v>1163.1299999999999</c:v>
                </c:pt>
                <c:pt idx="192">
                  <c:v>1164.6799999999998</c:v>
                </c:pt>
                <c:pt idx="193">
                  <c:v>1166.1099999999999</c:v>
                </c:pt>
                <c:pt idx="194">
                  <c:v>1169.24</c:v>
                </c:pt>
                <c:pt idx="195">
                  <c:v>1175.79</c:v>
                </c:pt>
                <c:pt idx="196">
                  <c:v>1175.8999999999999</c:v>
                </c:pt>
                <c:pt idx="197">
                  <c:v>1175.8399999999999</c:v>
                </c:pt>
                <c:pt idx="198">
                  <c:v>1175.52</c:v>
                </c:pt>
                <c:pt idx="199">
                  <c:v>1175.9000000000001</c:v>
                </c:pt>
                <c:pt idx="200">
                  <c:v>1170.9000000000001</c:v>
                </c:pt>
                <c:pt idx="201">
                  <c:v>1180.4000000000001</c:v>
                </c:pt>
                <c:pt idx="202">
                  <c:v>1188.17</c:v>
                </c:pt>
                <c:pt idx="203">
                  <c:v>1192.99</c:v>
                </c:pt>
                <c:pt idx="204">
                  <c:v>1193.01</c:v>
                </c:pt>
                <c:pt idx="205">
                  <c:v>1193.1299999999999</c:v>
                </c:pt>
                <c:pt idx="206">
                  <c:v>1181.57</c:v>
                </c:pt>
                <c:pt idx="207">
                  <c:v>1181.1099999999999</c:v>
                </c:pt>
                <c:pt idx="208">
                  <c:v>1176.81</c:v>
                </c:pt>
                <c:pt idx="209">
                  <c:v>1177.71</c:v>
                </c:pt>
                <c:pt idx="210">
                  <c:v>1177.81</c:v>
                </c:pt>
                <c:pt idx="211">
                  <c:v>1176.71</c:v>
                </c:pt>
                <c:pt idx="212">
                  <c:v>1175.71</c:v>
                </c:pt>
                <c:pt idx="213">
                  <c:v>1176.6100000000001</c:v>
                </c:pt>
                <c:pt idx="214">
                  <c:v>1178.1300000000001</c:v>
                </c:pt>
                <c:pt idx="215">
                  <c:v>1182.1500000000001</c:v>
                </c:pt>
                <c:pt idx="216">
                  <c:v>1185.6500000000001</c:v>
                </c:pt>
                <c:pt idx="217">
                  <c:v>1186.6400000000001</c:v>
                </c:pt>
                <c:pt idx="218">
                  <c:v>1186.7700000000002</c:v>
                </c:pt>
                <c:pt idx="219">
                  <c:v>1186.9400000000003</c:v>
                </c:pt>
                <c:pt idx="220">
                  <c:v>1187.2400000000002</c:v>
                </c:pt>
                <c:pt idx="221">
                  <c:v>1187.3400000000001</c:v>
                </c:pt>
                <c:pt idx="222">
                  <c:v>1187.3400000000001</c:v>
                </c:pt>
                <c:pt idx="223">
                  <c:v>1188.94</c:v>
                </c:pt>
                <c:pt idx="224">
                  <c:v>1190.19</c:v>
                </c:pt>
                <c:pt idx="225">
                  <c:v>1191.19</c:v>
                </c:pt>
                <c:pt idx="226">
                  <c:v>1187.8500000000001</c:v>
                </c:pt>
                <c:pt idx="227">
                  <c:v>1186.9100000000001</c:v>
                </c:pt>
                <c:pt idx="228">
                  <c:v>1184.68</c:v>
                </c:pt>
                <c:pt idx="229">
                  <c:v>1185.05</c:v>
                </c:pt>
                <c:pt idx="230">
                  <c:v>1187.55</c:v>
                </c:pt>
                <c:pt idx="231">
                  <c:v>1186.55</c:v>
                </c:pt>
                <c:pt idx="232">
                  <c:v>1185.1199999999999</c:v>
                </c:pt>
                <c:pt idx="233">
                  <c:v>1176.8699999999999</c:v>
                </c:pt>
                <c:pt idx="234">
                  <c:v>1171.6599999999999</c:v>
                </c:pt>
                <c:pt idx="235">
                  <c:v>1172.4599999999998</c:v>
                </c:pt>
                <c:pt idx="236">
                  <c:v>1181.2499999999998</c:v>
                </c:pt>
                <c:pt idx="237">
                  <c:v>1183.8299999999997</c:v>
                </c:pt>
                <c:pt idx="238">
                  <c:v>1184.4199999999996</c:v>
                </c:pt>
                <c:pt idx="239">
                  <c:v>1184.5199999999995</c:v>
                </c:pt>
                <c:pt idx="240">
                  <c:v>1186.4499999999996</c:v>
                </c:pt>
                <c:pt idx="241">
                  <c:v>1193.4499999999996</c:v>
                </c:pt>
                <c:pt idx="242">
                  <c:v>1193.5299999999995</c:v>
                </c:pt>
                <c:pt idx="243">
                  <c:v>1193.5999999999995</c:v>
                </c:pt>
                <c:pt idx="244">
                  <c:v>1195.0999999999995</c:v>
                </c:pt>
                <c:pt idx="245">
                  <c:v>1196.0399999999995</c:v>
                </c:pt>
                <c:pt idx="246">
                  <c:v>1202.8599999999994</c:v>
                </c:pt>
                <c:pt idx="247">
                  <c:v>1206.7599999999995</c:v>
                </c:pt>
                <c:pt idx="248">
                  <c:v>1209.0099999999995</c:v>
                </c:pt>
                <c:pt idx="249">
                  <c:v>1211.5599999999995</c:v>
                </c:pt>
                <c:pt idx="250">
                  <c:v>1215.1299999999994</c:v>
                </c:pt>
                <c:pt idx="251">
                  <c:v>1224.3899999999994</c:v>
                </c:pt>
                <c:pt idx="252">
                  <c:v>1227.3799999999994</c:v>
                </c:pt>
                <c:pt idx="253">
                  <c:v>1240.1799999999994</c:v>
                </c:pt>
                <c:pt idx="254">
                  <c:v>1240.6799999999994</c:v>
                </c:pt>
                <c:pt idx="255">
                  <c:v>1242.7799999999993</c:v>
                </c:pt>
                <c:pt idx="256">
                  <c:v>1244.9799999999993</c:v>
                </c:pt>
                <c:pt idx="257">
                  <c:v>1236.9999999999993</c:v>
                </c:pt>
                <c:pt idx="258">
                  <c:v>1244.0699999999993</c:v>
                </c:pt>
                <c:pt idx="259">
                  <c:v>1247.3899999999992</c:v>
                </c:pt>
                <c:pt idx="260">
                  <c:v>1248.6799999999992</c:v>
                </c:pt>
                <c:pt idx="261">
                  <c:v>1250.9299999999992</c:v>
                </c:pt>
                <c:pt idx="262">
                  <c:v>1249.8299999999992</c:v>
                </c:pt>
                <c:pt idx="263">
                  <c:v>1253.2399999999993</c:v>
                </c:pt>
                <c:pt idx="264">
                  <c:v>1273.2499999999993</c:v>
                </c:pt>
                <c:pt idx="265">
                  <c:v>1273.4999999999993</c:v>
                </c:pt>
                <c:pt idx="266">
                  <c:v>1273.6499999999994</c:v>
                </c:pt>
                <c:pt idx="267">
                  <c:v>1275.5299999999995</c:v>
                </c:pt>
                <c:pt idx="268">
                  <c:v>1275.7799999999995</c:v>
                </c:pt>
                <c:pt idx="269">
                  <c:v>1280.7799999999995</c:v>
                </c:pt>
                <c:pt idx="270">
                  <c:v>1285.7799999999995</c:v>
                </c:pt>
                <c:pt idx="271">
                  <c:v>1285.7999999999995</c:v>
                </c:pt>
                <c:pt idx="272">
                  <c:v>1286.2999999999995</c:v>
                </c:pt>
                <c:pt idx="273">
                  <c:v>1292.5499999999995</c:v>
                </c:pt>
                <c:pt idx="274">
                  <c:v>1295.3299999999995</c:v>
                </c:pt>
                <c:pt idx="275">
                  <c:v>1293.3899999999994</c:v>
                </c:pt>
                <c:pt idx="276">
                  <c:v>1293.1099999999994</c:v>
                </c:pt>
                <c:pt idx="277">
                  <c:v>1293.5599999999995</c:v>
                </c:pt>
                <c:pt idx="278">
                  <c:v>1296.1599999999994</c:v>
                </c:pt>
                <c:pt idx="279">
                  <c:v>1293.5299999999993</c:v>
                </c:pt>
                <c:pt idx="280">
                  <c:v>1293.3799999999992</c:v>
                </c:pt>
                <c:pt idx="281">
                  <c:v>1293.4299999999992</c:v>
                </c:pt>
                <c:pt idx="282">
                  <c:v>1293.4499999999991</c:v>
                </c:pt>
                <c:pt idx="283">
                  <c:v>1293.5299999999991</c:v>
                </c:pt>
                <c:pt idx="284">
                  <c:v>1293.589999999999</c:v>
                </c:pt>
                <c:pt idx="285">
                  <c:v>1293.6799999999989</c:v>
                </c:pt>
                <c:pt idx="286">
                  <c:v>1293.9599999999989</c:v>
                </c:pt>
                <c:pt idx="287">
                  <c:v>1294.0199999999988</c:v>
                </c:pt>
                <c:pt idx="288">
                  <c:v>1294.2999999999988</c:v>
                </c:pt>
                <c:pt idx="289">
                  <c:v>1291.4499999999989</c:v>
                </c:pt>
                <c:pt idx="290">
                  <c:v>1291.5399999999988</c:v>
                </c:pt>
                <c:pt idx="291">
                  <c:v>1291.4899999999989</c:v>
                </c:pt>
                <c:pt idx="292">
                  <c:v>1290.0599999999988</c:v>
                </c:pt>
                <c:pt idx="293">
                  <c:v>1289.6899999999989</c:v>
                </c:pt>
                <c:pt idx="294">
                  <c:v>1291.3099999999988</c:v>
                </c:pt>
                <c:pt idx="295">
                  <c:v>1307.0299999999988</c:v>
                </c:pt>
                <c:pt idx="296">
                  <c:v>1307.5299999999988</c:v>
                </c:pt>
                <c:pt idx="297">
                  <c:v>1318.5299999999988</c:v>
                </c:pt>
                <c:pt idx="298">
                  <c:v>1320.2799999999988</c:v>
                </c:pt>
                <c:pt idx="299">
                  <c:v>1382.7399999999989</c:v>
                </c:pt>
                <c:pt idx="300">
                  <c:v>1384.3199999999988</c:v>
                </c:pt>
                <c:pt idx="301">
                  <c:v>1387.3099999999988</c:v>
                </c:pt>
                <c:pt idx="302">
                  <c:v>1387.9099999999987</c:v>
                </c:pt>
                <c:pt idx="303">
                  <c:v>1397.7899999999988</c:v>
                </c:pt>
                <c:pt idx="304">
                  <c:v>1404.6399999999987</c:v>
                </c:pt>
                <c:pt idx="305">
                  <c:v>1410.4999999999986</c:v>
                </c:pt>
                <c:pt idx="306">
                  <c:v>1422.2999999999986</c:v>
                </c:pt>
                <c:pt idx="307">
                  <c:v>1429.5499999999986</c:v>
                </c:pt>
                <c:pt idx="308">
                  <c:v>1479.5499999999986</c:v>
                </c:pt>
                <c:pt idx="309">
                  <c:v>1487.4499999999987</c:v>
                </c:pt>
                <c:pt idx="310">
                  <c:v>1493.1999999999987</c:v>
                </c:pt>
                <c:pt idx="311">
                  <c:v>1494.9499999999987</c:v>
                </c:pt>
                <c:pt idx="312">
                  <c:v>1537.4499999999987</c:v>
                </c:pt>
                <c:pt idx="313">
                  <c:v>1579.4499999999987</c:v>
                </c:pt>
                <c:pt idx="314">
                  <c:v>1580.4499999999987</c:v>
                </c:pt>
                <c:pt idx="315">
                  <c:v>1627.1999999999987</c:v>
                </c:pt>
                <c:pt idx="316">
                  <c:v>1673.6999999999987</c:v>
                </c:pt>
                <c:pt idx="317">
                  <c:v>1653.3199999999986</c:v>
                </c:pt>
                <c:pt idx="318">
                  <c:v>1647.1299999999985</c:v>
                </c:pt>
                <c:pt idx="319">
                  <c:v>1652.2799999999986</c:v>
                </c:pt>
                <c:pt idx="320">
                  <c:v>1626.5599999999986</c:v>
                </c:pt>
                <c:pt idx="321">
                  <c:v>1624.5599999999986</c:v>
                </c:pt>
                <c:pt idx="322">
                  <c:v>1598.7799999999986</c:v>
                </c:pt>
                <c:pt idx="323">
                  <c:v>1600.7799999999986</c:v>
                </c:pt>
                <c:pt idx="324">
                  <c:v>1605.7099999999987</c:v>
                </c:pt>
                <c:pt idx="325">
                  <c:v>1624.0099999999986</c:v>
                </c:pt>
                <c:pt idx="326">
                  <c:v>1613.1899999999987</c:v>
                </c:pt>
                <c:pt idx="327">
                  <c:v>1611.5099999999986</c:v>
                </c:pt>
                <c:pt idx="328">
                  <c:v>1611.8799999999985</c:v>
                </c:pt>
                <c:pt idx="329">
                  <c:v>1609.2799999999986</c:v>
                </c:pt>
                <c:pt idx="330">
                  <c:v>1626.0299999999986</c:v>
                </c:pt>
                <c:pt idx="331">
                  <c:v>1627.7799999999986</c:v>
                </c:pt>
                <c:pt idx="332">
                  <c:v>1635.6799999999987</c:v>
                </c:pt>
                <c:pt idx="333">
                  <c:v>1637.4199999999987</c:v>
                </c:pt>
                <c:pt idx="334">
                  <c:v>1637.4899999999986</c:v>
                </c:pt>
                <c:pt idx="335">
                  <c:v>1637.7499999999986</c:v>
                </c:pt>
                <c:pt idx="336">
                  <c:v>1638.1399999999987</c:v>
                </c:pt>
                <c:pt idx="337">
                  <c:v>1638.1699999999987</c:v>
                </c:pt>
                <c:pt idx="338">
                  <c:v>1638.8699999999988</c:v>
                </c:pt>
                <c:pt idx="339">
                  <c:v>1639.6699999999987</c:v>
                </c:pt>
                <c:pt idx="340">
                  <c:v>1639.7399999999986</c:v>
                </c:pt>
                <c:pt idx="341">
                  <c:v>1640.2099999999987</c:v>
                </c:pt>
                <c:pt idx="342">
                  <c:v>1640.8099999999986</c:v>
                </c:pt>
                <c:pt idx="343">
                  <c:v>1647.3099999999986</c:v>
                </c:pt>
                <c:pt idx="344">
                  <c:v>1626.5799999999986</c:v>
                </c:pt>
                <c:pt idx="345">
                  <c:v>1642.0799999999986</c:v>
                </c:pt>
                <c:pt idx="346">
                  <c:v>1634.9799999999987</c:v>
                </c:pt>
                <c:pt idx="347">
                  <c:v>1639.6799999999987</c:v>
                </c:pt>
                <c:pt idx="348">
                  <c:v>1643.1799999999987</c:v>
                </c:pt>
                <c:pt idx="349">
                  <c:v>1649.1799999999987</c:v>
                </c:pt>
                <c:pt idx="350">
                  <c:v>1654.4299999999987</c:v>
                </c:pt>
                <c:pt idx="351">
                  <c:v>1645.2299999999987</c:v>
                </c:pt>
                <c:pt idx="352">
                  <c:v>1635.6299999999987</c:v>
                </c:pt>
                <c:pt idx="353">
                  <c:v>1625.9299999999987</c:v>
                </c:pt>
                <c:pt idx="354">
                  <c:v>1619.0299999999986</c:v>
                </c:pt>
                <c:pt idx="355">
                  <c:v>1612.3299999999986</c:v>
                </c:pt>
                <c:pt idx="356">
                  <c:v>1609.9299999999985</c:v>
                </c:pt>
                <c:pt idx="357">
                  <c:v>1610.5299999999984</c:v>
                </c:pt>
                <c:pt idx="358">
                  <c:v>1608.1299999999983</c:v>
                </c:pt>
                <c:pt idx="359">
                  <c:v>1611.1299999999983</c:v>
                </c:pt>
                <c:pt idx="360">
                  <c:v>1611.3299999999983</c:v>
                </c:pt>
                <c:pt idx="361">
                  <c:v>1594.3299999999983</c:v>
                </c:pt>
                <c:pt idx="362">
                  <c:v>1598.9299999999982</c:v>
                </c:pt>
                <c:pt idx="363">
                  <c:v>1588.1599999999983</c:v>
                </c:pt>
                <c:pt idx="364">
                  <c:v>1593.1099999999983</c:v>
                </c:pt>
                <c:pt idx="365">
                  <c:v>1598.9099999999983</c:v>
                </c:pt>
                <c:pt idx="366">
                  <c:v>1587.4099999999983</c:v>
                </c:pt>
                <c:pt idx="367">
                  <c:v>1581.1599999999983</c:v>
                </c:pt>
                <c:pt idx="368">
                  <c:v>1590.9099999999983</c:v>
                </c:pt>
                <c:pt idx="369">
                  <c:v>1580.7099999999982</c:v>
                </c:pt>
                <c:pt idx="370">
                  <c:v>1585.7099999999982</c:v>
                </c:pt>
                <c:pt idx="371">
                  <c:v>1553.2099999999982</c:v>
                </c:pt>
                <c:pt idx="372">
                  <c:v>1529.4599999999982</c:v>
                </c:pt>
                <c:pt idx="373">
                  <c:v>1524.0599999999981</c:v>
                </c:pt>
                <c:pt idx="374">
                  <c:v>1520.8599999999981</c:v>
                </c:pt>
                <c:pt idx="375">
                  <c:v>1499.8599999999981</c:v>
                </c:pt>
                <c:pt idx="376">
                  <c:v>1457.6099999999981</c:v>
                </c:pt>
                <c:pt idx="377">
                  <c:v>1440.3599999999981</c:v>
                </c:pt>
                <c:pt idx="378">
                  <c:v>1425.1099999999981</c:v>
                </c:pt>
                <c:pt idx="379">
                  <c:v>1401.1099999999981</c:v>
                </c:pt>
                <c:pt idx="380">
                  <c:v>301.10999999999808</c:v>
                </c:pt>
                <c:pt idx="381">
                  <c:v>304.16999999999808</c:v>
                </c:pt>
                <c:pt idx="382">
                  <c:v>604.16999999999803</c:v>
                </c:pt>
                <c:pt idx="383">
                  <c:v>570.16999999999803</c:v>
                </c:pt>
                <c:pt idx="384">
                  <c:v>533.41999999999803</c:v>
                </c:pt>
                <c:pt idx="385">
                  <c:v>513.76999999999805</c:v>
                </c:pt>
                <c:pt idx="386">
                  <c:v>523.51999999999805</c:v>
                </c:pt>
                <c:pt idx="387">
                  <c:v>509.70999999999805</c:v>
                </c:pt>
                <c:pt idx="388">
                  <c:v>514.40999999999804</c:v>
                </c:pt>
                <c:pt idx="389">
                  <c:v>517.40999999999804</c:v>
                </c:pt>
                <c:pt idx="390">
                  <c:v>517.70999999999799</c:v>
                </c:pt>
                <c:pt idx="391">
                  <c:v>519.449999999998</c:v>
                </c:pt>
                <c:pt idx="392">
                  <c:v>523.64999999999804</c:v>
                </c:pt>
                <c:pt idx="393">
                  <c:v>529.949999999998</c:v>
                </c:pt>
                <c:pt idx="394">
                  <c:v>535.84999999999798</c:v>
                </c:pt>
                <c:pt idx="395">
                  <c:v>541.54999999999802</c:v>
                </c:pt>
                <c:pt idx="396">
                  <c:v>544.71999999999798</c:v>
                </c:pt>
                <c:pt idx="397">
                  <c:v>554.61999999999796</c:v>
                </c:pt>
                <c:pt idx="398">
                  <c:v>562.58999999999799</c:v>
                </c:pt>
                <c:pt idx="399">
                  <c:v>562.85999999999797</c:v>
                </c:pt>
                <c:pt idx="400">
                  <c:v>563.22999999999797</c:v>
                </c:pt>
                <c:pt idx="401">
                  <c:v>563.09999999999798</c:v>
                </c:pt>
                <c:pt idx="402">
                  <c:v>564.26999999999794</c:v>
                </c:pt>
                <c:pt idx="403">
                  <c:v>564.63999999999794</c:v>
                </c:pt>
                <c:pt idx="404">
                  <c:v>565.3099999999979</c:v>
                </c:pt>
                <c:pt idx="405">
                  <c:v>567.1799999999979</c:v>
                </c:pt>
                <c:pt idx="406">
                  <c:v>568.84999999999786</c:v>
                </c:pt>
                <c:pt idx="407">
                  <c:v>1068.8499999999979</c:v>
                </c:pt>
                <c:pt idx="408">
                  <c:v>1131.8499999999979</c:v>
                </c:pt>
                <c:pt idx="409">
                  <c:v>1131.4499999999978</c:v>
                </c:pt>
                <c:pt idx="410">
                  <c:v>1135.9499999999978</c:v>
                </c:pt>
                <c:pt idx="411">
                  <c:v>1105.1499999999978</c:v>
                </c:pt>
                <c:pt idx="412">
                  <c:v>1089.1799999999978</c:v>
                </c:pt>
                <c:pt idx="413">
                  <c:v>1099.6799999999978</c:v>
                </c:pt>
                <c:pt idx="414">
                  <c:v>1120.4699999999978</c:v>
                </c:pt>
                <c:pt idx="415">
                  <c:v>1121.5699999999977</c:v>
                </c:pt>
                <c:pt idx="416">
                  <c:v>1121.6899999999976</c:v>
                </c:pt>
                <c:pt idx="417">
                  <c:v>1121.8199999999977</c:v>
                </c:pt>
                <c:pt idx="418">
                  <c:v>1123.2099999999978</c:v>
                </c:pt>
                <c:pt idx="419">
                  <c:v>1123.5599999999977</c:v>
                </c:pt>
                <c:pt idx="420">
                  <c:v>1124.0299999999977</c:v>
                </c:pt>
                <c:pt idx="421">
                  <c:v>1104.1099999999976</c:v>
                </c:pt>
                <c:pt idx="422">
                  <c:v>1084.9899999999977</c:v>
                </c:pt>
                <c:pt idx="423">
                  <c:v>1086.1399999999978</c:v>
                </c:pt>
                <c:pt idx="424">
                  <c:v>1036.6899999999978</c:v>
                </c:pt>
                <c:pt idx="425">
                  <c:v>1072.5599999999977</c:v>
                </c:pt>
                <c:pt idx="426">
                  <c:v>1102.9299999999976</c:v>
                </c:pt>
                <c:pt idx="427">
                  <c:v>1116.7299999999975</c:v>
                </c:pt>
                <c:pt idx="428">
                  <c:v>1106.9499999999975</c:v>
                </c:pt>
                <c:pt idx="429">
                  <c:v>1097.0799999999977</c:v>
                </c:pt>
                <c:pt idx="430">
                  <c:v>1140.3599999999976</c:v>
                </c:pt>
                <c:pt idx="431">
                  <c:v>1166.9199999999976</c:v>
                </c:pt>
                <c:pt idx="432">
                  <c:v>1182.2699999999975</c:v>
                </c:pt>
                <c:pt idx="433">
                  <c:v>1197.1199999999974</c:v>
                </c:pt>
                <c:pt idx="434">
                  <c:v>1197.1199999999974</c:v>
                </c:pt>
                <c:pt idx="435">
                  <c:v>1197.8699999999974</c:v>
                </c:pt>
                <c:pt idx="436">
                  <c:v>1206.6399999999974</c:v>
                </c:pt>
                <c:pt idx="437">
                  <c:v>1205.1699999999973</c:v>
                </c:pt>
                <c:pt idx="438">
                  <c:v>1206.6899999999973</c:v>
                </c:pt>
                <c:pt idx="439">
                  <c:v>1215.9399999999973</c:v>
                </c:pt>
                <c:pt idx="440">
                  <c:v>2015.9399999999973</c:v>
                </c:pt>
                <c:pt idx="441">
                  <c:v>2043.9399999999973</c:v>
                </c:pt>
                <c:pt idx="442">
                  <c:v>2057.9399999999973</c:v>
                </c:pt>
                <c:pt idx="443">
                  <c:v>2071.9399999999973</c:v>
                </c:pt>
                <c:pt idx="444">
                  <c:v>2075.4399999999973</c:v>
                </c:pt>
                <c:pt idx="445">
                  <c:v>2081.9399999999973</c:v>
                </c:pt>
                <c:pt idx="446">
                  <c:v>2082.1899999999973</c:v>
                </c:pt>
                <c:pt idx="447">
                  <c:v>2099.6899999999973</c:v>
                </c:pt>
                <c:pt idx="448">
                  <c:v>2126.4399999999973</c:v>
                </c:pt>
                <c:pt idx="449">
                  <c:v>2133.6899999999973</c:v>
                </c:pt>
                <c:pt idx="450">
                  <c:v>2174.6899999999973</c:v>
                </c:pt>
                <c:pt idx="451">
                  <c:v>2209.6899999999973</c:v>
                </c:pt>
                <c:pt idx="452">
                  <c:v>2232.1899999999973</c:v>
                </c:pt>
                <c:pt idx="453">
                  <c:v>2255.3899999999971</c:v>
                </c:pt>
                <c:pt idx="454">
                  <c:v>2271.589999999997</c:v>
                </c:pt>
                <c:pt idx="455">
                  <c:v>2353.089999999997</c:v>
                </c:pt>
                <c:pt idx="456">
                  <c:v>2361.8899999999971</c:v>
                </c:pt>
                <c:pt idx="457">
                  <c:v>2387.3899999999971</c:v>
                </c:pt>
                <c:pt idx="458">
                  <c:v>2393.3899999999971</c:v>
                </c:pt>
                <c:pt idx="459">
                  <c:v>2394.3899999999971</c:v>
                </c:pt>
                <c:pt idx="460">
                  <c:v>2403.6399999999971</c:v>
                </c:pt>
                <c:pt idx="461">
                  <c:v>2414.6399999999971</c:v>
                </c:pt>
                <c:pt idx="462">
                  <c:v>2514.6399999999971</c:v>
                </c:pt>
                <c:pt idx="463">
                  <c:v>2582.1399999999971</c:v>
                </c:pt>
                <c:pt idx="464">
                  <c:v>2600.8899999999971</c:v>
                </c:pt>
                <c:pt idx="465">
                  <c:v>3225.8899999999971</c:v>
                </c:pt>
                <c:pt idx="466">
                  <c:v>3089.279999999997</c:v>
                </c:pt>
                <c:pt idx="467">
                  <c:v>3004.0999999999972</c:v>
                </c:pt>
                <c:pt idx="468">
                  <c:v>2823.8299999999972</c:v>
                </c:pt>
                <c:pt idx="469">
                  <c:v>2759.1499999999974</c:v>
                </c:pt>
                <c:pt idx="470">
                  <c:v>2703.9699999999975</c:v>
                </c:pt>
                <c:pt idx="471">
                  <c:v>2591.1999999999975</c:v>
                </c:pt>
                <c:pt idx="472">
                  <c:v>2501.1999999999975</c:v>
                </c:pt>
                <c:pt idx="473">
                  <c:v>2419.0299999999975</c:v>
                </c:pt>
                <c:pt idx="474">
                  <c:v>2919.0299999999975</c:v>
                </c:pt>
                <c:pt idx="475">
                  <c:v>2942.9899999999975</c:v>
                </c:pt>
                <c:pt idx="476">
                  <c:v>3016.4899999999975</c:v>
                </c:pt>
                <c:pt idx="477">
                  <c:v>2911.5599999999977</c:v>
                </c:pt>
                <c:pt idx="478">
                  <c:v>2850.0599999999977</c:v>
                </c:pt>
                <c:pt idx="479">
                  <c:v>2827.3699999999976</c:v>
                </c:pt>
                <c:pt idx="480">
                  <c:v>827.36999999999762</c:v>
                </c:pt>
                <c:pt idx="481">
                  <c:v>765.11999999999762</c:v>
                </c:pt>
                <c:pt idx="482">
                  <c:v>813.20999999999765</c:v>
                </c:pt>
                <c:pt idx="483">
                  <c:v>812.20999999999765</c:v>
                </c:pt>
                <c:pt idx="484">
                  <c:v>920.95999999999765</c:v>
                </c:pt>
                <c:pt idx="485">
                  <c:v>926.51999999999759</c:v>
                </c:pt>
                <c:pt idx="486">
                  <c:v>944.86999999999762</c:v>
                </c:pt>
                <c:pt idx="487">
                  <c:v>938.11999999999762</c:v>
                </c:pt>
                <c:pt idx="488">
                  <c:v>941.71999999999764</c:v>
                </c:pt>
                <c:pt idx="489">
                  <c:v>942.78999999999769</c:v>
                </c:pt>
                <c:pt idx="490">
                  <c:v>946.63999999999771</c:v>
                </c:pt>
                <c:pt idx="491">
                  <c:v>950.90999999999769</c:v>
                </c:pt>
                <c:pt idx="492">
                  <c:v>951.47999999999774</c:v>
                </c:pt>
                <c:pt idx="493">
                  <c:v>1008.4799999999977</c:v>
                </c:pt>
                <c:pt idx="494">
                  <c:v>991.95999999999776</c:v>
                </c:pt>
                <c:pt idx="495">
                  <c:v>1200.7599999999977</c:v>
                </c:pt>
                <c:pt idx="496">
                  <c:v>1205.7599999999977</c:v>
                </c:pt>
                <c:pt idx="497">
                  <c:v>1208.7599999999977</c:v>
                </c:pt>
                <c:pt idx="498">
                  <c:v>1202.1599999999978</c:v>
                </c:pt>
                <c:pt idx="499">
                  <c:v>1198.6599999999978</c:v>
                </c:pt>
                <c:pt idx="500">
                  <c:v>1162.6599999999978</c:v>
                </c:pt>
                <c:pt idx="501">
                  <c:v>1152.7599999999977</c:v>
                </c:pt>
                <c:pt idx="502">
                  <c:v>1160.8599999999976</c:v>
                </c:pt>
                <c:pt idx="503">
                  <c:v>1164.4599999999975</c:v>
                </c:pt>
                <c:pt idx="504">
                  <c:v>1175.7999999999975</c:v>
                </c:pt>
                <c:pt idx="505">
                  <c:v>1188.3399999999974</c:v>
                </c:pt>
                <c:pt idx="506">
                  <c:v>1190.3399999999974</c:v>
                </c:pt>
                <c:pt idx="507">
                  <c:v>1135.8399999999974</c:v>
                </c:pt>
                <c:pt idx="508">
                  <c:v>1138.3799999999974</c:v>
                </c:pt>
                <c:pt idx="509">
                  <c:v>1156.3799999999974</c:v>
                </c:pt>
                <c:pt idx="510">
                  <c:v>1187.8799999999974</c:v>
                </c:pt>
                <c:pt idx="511">
                  <c:v>1225.3799999999974</c:v>
                </c:pt>
                <c:pt idx="512">
                  <c:v>1246.4599999999973</c:v>
                </c:pt>
                <c:pt idx="513">
                  <c:v>1335.7099999999973</c:v>
                </c:pt>
                <c:pt idx="514">
                  <c:v>1381.7899999999972</c:v>
                </c:pt>
                <c:pt idx="515">
                  <c:v>2081.7899999999972</c:v>
                </c:pt>
                <c:pt idx="516">
                  <c:v>2127.4899999999971</c:v>
                </c:pt>
                <c:pt idx="517">
                  <c:v>1913.249999999997</c:v>
                </c:pt>
                <c:pt idx="518">
                  <c:v>1875.9899999999971</c:v>
                </c:pt>
                <c:pt idx="519">
                  <c:v>1935.9399999999971</c:v>
                </c:pt>
                <c:pt idx="520">
                  <c:v>1952.3799999999972</c:v>
                </c:pt>
                <c:pt idx="521">
                  <c:v>2016.3499999999972</c:v>
                </c:pt>
                <c:pt idx="522">
                  <c:v>1946.8499999999972</c:v>
                </c:pt>
                <c:pt idx="523">
                  <c:v>946.84999999999718</c:v>
                </c:pt>
                <c:pt idx="524">
                  <c:v>993.70999999999719</c:v>
                </c:pt>
                <c:pt idx="525">
                  <c:v>980.30999999999722</c:v>
                </c:pt>
                <c:pt idx="526">
                  <c:v>987.50999999999726</c:v>
                </c:pt>
                <c:pt idx="527">
                  <c:v>1002.2099999999973</c:v>
                </c:pt>
                <c:pt idx="528">
                  <c:v>1011.6099999999973</c:v>
                </c:pt>
                <c:pt idx="529">
                  <c:v>1047.3099999999972</c:v>
                </c:pt>
                <c:pt idx="530">
                  <c:v>1074.2999999999972</c:v>
                </c:pt>
                <c:pt idx="531">
                  <c:v>1083.2999999999972</c:v>
                </c:pt>
                <c:pt idx="532">
                  <c:v>1138.0499999999972</c:v>
                </c:pt>
                <c:pt idx="533">
                  <c:v>1139.2999999999972</c:v>
                </c:pt>
                <c:pt idx="534">
                  <c:v>1150.7699999999973</c:v>
                </c:pt>
                <c:pt idx="535">
                  <c:v>1152.5699999999972</c:v>
                </c:pt>
                <c:pt idx="536">
                  <c:v>1158.3199999999972</c:v>
                </c:pt>
                <c:pt idx="537">
                  <c:v>1160.1499999999971</c:v>
                </c:pt>
                <c:pt idx="538">
                  <c:v>1162.8999999999971</c:v>
                </c:pt>
                <c:pt idx="539">
                  <c:v>1174.749999999997</c:v>
                </c:pt>
                <c:pt idx="540">
                  <c:v>1186.819999999997</c:v>
                </c:pt>
                <c:pt idx="541">
                  <c:v>1211.319999999997</c:v>
                </c:pt>
                <c:pt idx="542">
                  <c:v>1223.789999999997</c:v>
                </c:pt>
                <c:pt idx="543">
                  <c:v>1228.039999999997</c:v>
                </c:pt>
                <c:pt idx="544">
                  <c:v>1176.039999999997</c:v>
                </c:pt>
                <c:pt idx="545">
                  <c:v>1183.289999999997</c:v>
                </c:pt>
                <c:pt idx="546">
                  <c:v>1297.4199999999969</c:v>
                </c:pt>
                <c:pt idx="547">
                  <c:v>1353.6699999999969</c:v>
                </c:pt>
                <c:pt idx="548">
                  <c:v>1393.049999999997</c:v>
                </c:pt>
                <c:pt idx="549">
                  <c:v>1428.8599999999969</c:v>
                </c:pt>
                <c:pt idx="550">
                  <c:v>2528.8599999999969</c:v>
                </c:pt>
                <c:pt idx="551">
                  <c:v>2594.7399999999971</c:v>
                </c:pt>
                <c:pt idx="552">
                  <c:v>1294.7399999999971</c:v>
                </c:pt>
                <c:pt idx="553">
                  <c:v>1311.8799999999972</c:v>
                </c:pt>
                <c:pt idx="554">
                  <c:v>1317.8799999999972</c:v>
                </c:pt>
                <c:pt idx="555">
                  <c:v>1312.1299999999972</c:v>
                </c:pt>
                <c:pt idx="556">
                  <c:v>1323.0299999999972</c:v>
                </c:pt>
                <c:pt idx="557">
                  <c:v>1315.0699999999972</c:v>
                </c:pt>
                <c:pt idx="558">
                  <c:v>1298.3699999999972</c:v>
                </c:pt>
                <c:pt idx="559">
                  <c:v>598.36999999999716</c:v>
                </c:pt>
                <c:pt idx="560">
                  <c:v>610.36999999999716</c:v>
                </c:pt>
                <c:pt idx="561">
                  <c:v>588.98999999999717</c:v>
                </c:pt>
                <c:pt idx="562">
                  <c:v>602.84999999999718</c:v>
                </c:pt>
                <c:pt idx="563">
                  <c:v>826.09999999999718</c:v>
                </c:pt>
                <c:pt idx="564">
                  <c:v>817.90999999999713</c:v>
                </c:pt>
                <c:pt idx="565">
                  <c:v>828.90999999999713</c:v>
                </c:pt>
                <c:pt idx="566">
                  <c:v>834.90999999999713</c:v>
                </c:pt>
                <c:pt idx="567">
                  <c:v>835.65999999999713</c:v>
                </c:pt>
                <c:pt idx="568">
                  <c:v>837.40999999999713</c:v>
                </c:pt>
                <c:pt idx="569">
                  <c:v>839.15999999999713</c:v>
                </c:pt>
                <c:pt idx="570">
                  <c:v>875.45999999999708</c:v>
                </c:pt>
                <c:pt idx="571">
                  <c:v>910.75999999999704</c:v>
                </c:pt>
                <c:pt idx="572">
                  <c:v>946.55999999999699</c:v>
                </c:pt>
                <c:pt idx="573">
                  <c:v>992.85999999999694</c:v>
                </c:pt>
                <c:pt idx="574">
                  <c:v>974.05999999999699</c:v>
                </c:pt>
                <c:pt idx="575">
                  <c:v>1023.309999999997</c:v>
                </c:pt>
                <c:pt idx="576">
                  <c:v>1033.2099999999971</c:v>
                </c:pt>
                <c:pt idx="577">
                  <c:v>1033.6599999999971</c:v>
                </c:pt>
                <c:pt idx="578">
                  <c:v>1063.4099999999971</c:v>
                </c:pt>
                <c:pt idx="579">
                  <c:v>1074.009999999997</c:v>
                </c:pt>
                <c:pt idx="580">
                  <c:v>1084.009999999997</c:v>
                </c:pt>
                <c:pt idx="581">
                  <c:v>1089.759999999997</c:v>
                </c:pt>
                <c:pt idx="582">
                  <c:v>1094.759999999997</c:v>
                </c:pt>
                <c:pt idx="583">
                  <c:v>1111.069999999997</c:v>
                </c:pt>
                <c:pt idx="584">
                  <c:v>1107.569999999997</c:v>
                </c:pt>
                <c:pt idx="585">
                  <c:v>1109.069999999997</c:v>
                </c:pt>
                <c:pt idx="586">
                  <c:v>1112.3799999999969</c:v>
                </c:pt>
                <c:pt idx="587">
                  <c:v>1125.6299999999969</c:v>
                </c:pt>
                <c:pt idx="588">
                  <c:v>1131.1299999999969</c:v>
                </c:pt>
                <c:pt idx="589">
                  <c:v>1134.3799999999969</c:v>
                </c:pt>
                <c:pt idx="590">
                  <c:v>1135.6299999999969</c:v>
                </c:pt>
                <c:pt idx="591">
                  <c:v>1090.4699999999968</c:v>
                </c:pt>
                <c:pt idx="592">
                  <c:v>1125.2799999999968</c:v>
                </c:pt>
                <c:pt idx="593">
                  <c:v>1124.0299999999968</c:v>
                </c:pt>
                <c:pt idx="594">
                  <c:v>1125.2799999999968</c:v>
                </c:pt>
                <c:pt idx="595">
                  <c:v>1125.2799999999968</c:v>
                </c:pt>
                <c:pt idx="596">
                  <c:v>1102.5799999999967</c:v>
                </c:pt>
                <c:pt idx="597">
                  <c:v>1072.1199999999967</c:v>
                </c:pt>
                <c:pt idx="598">
                  <c:v>1072.1699999999967</c:v>
                </c:pt>
                <c:pt idx="599">
                  <c:v>1076.2199999999966</c:v>
                </c:pt>
                <c:pt idx="600">
                  <c:v>1059.2199999999966</c:v>
                </c:pt>
                <c:pt idx="601">
                  <c:v>1073.7199999999966</c:v>
                </c:pt>
                <c:pt idx="602">
                  <c:v>1074.8199999999965</c:v>
                </c:pt>
                <c:pt idx="603">
                  <c:v>1075.8699999999965</c:v>
                </c:pt>
                <c:pt idx="604">
                  <c:v>1072.3699999999965</c:v>
                </c:pt>
                <c:pt idx="605">
                  <c:v>1074.3699999999965</c:v>
                </c:pt>
                <c:pt idx="606">
                  <c:v>1082.6199999999965</c:v>
                </c:pt>
                <c:pt idx="607">
                  <c:v>1090.1199999999965</c:v>
                </c:pt>
                <c:pt idx="608">
                  <c:v>1070.6199999999965</c:v>
                </c:pt>
                <c:pt idx="609">
                  <c:v>1088.1199999999965</c:v>
                </c:pt>
                <c:pt idx="610">
                  <c:v>1081.6199999999965</c:v>
                </c:pt>
                <c:pt idx="611">
                  <c:v>1093.1199999999965</c:v>
                </c:pt>
                <c:pt idx="612">
                  <c:v>1094.8699999999965</c:v>
                </c:pt>
                <c:pt idx="613">
                  <c:v>1097.3699999999965</c:v>
                </c:pt>
                <c:pt idx="614">
                  <c:v>1100.1199999999965</c:v>
                </c:pt>
                <c:pt idx="615">
                  <c:v>1093.3699999999965</c:v>
                </c:pt>
                <c:pt idx="616">
                  <c:v>1098.0199999999966</c:v>
                </c:pt>
                <c:pt idx="617">
                  <c:v>1093.2699999999966</c:v>
                </c:pt>
                <c:pt idx="618">
                  <c:v>1083.2699999999966</c:v>
                </c:pt>
                <c:pt idx="619">
                  <c:v>1087.0699999999965</c:v>
                </c:pt>
                <c:pt idx="620">
                  <c:v>1086.6199999999965</c:v>
                </c:pt>
                <c:pt idx="621">
                  <c:v>1094.6199999999965</c:v>
                </c:pt>
                <c:pt idx="622">
                  <c:v>1091.6199999999965</c:v>
                </c:pt>
                <c:pt idx="623">
                  <c:v>1079.1199999999965</c:v>
                </c:pt>
                <c:pt idx="624">
                  <c:v>1058.3699999999965</c:v>
                </c:pt>
                <c:pt idx="625">
                  <c:v>1058.3699999999965</c:v>
                </c:pt>
                <c:pt idx="626">
                  <c:v>1056.8699999999965</c:v>
                </c:pt>
                <c:pt idx="627">
                  <c:v>1088.3899999999965</c:v>
                </c:pt>
                <c:pt idx="628">
                  <c:v>1047.3899999999965</c:v>
                </c:pt>
                <c:pt idx="629">
                  <c:v>1014.6399999999965</c:v>
                </c:pt>
                <c:pt idx="630">
                  <c:v>1009.8899999999965</c:v>
                </c:pt>
                <c:pt idx="631">
                  <c:v>1010.6399999999965</c:v>
                </c:pt>
                <c:pt idx="632">
                  <c:v>1001.8899999999965</c:v>
                </c:pt>
                <c:pt idx="633">
                  <c:v>1001.8899999999965</c:v>
                </c:pt>
                <c:pt idx="634">
                  <c:v>994.13999999999646</c:v>
                </c:pt>
                <c:pt idx="635">
                  <c:v>871.42999999999643</c:v>
                </c:pt>
                <c:pt idx="636">
                  <c:v>871.42999999999643</c:v>
                </c:pt>
                <c:pt idx="637">
                  <c:v>913.0799999999964</c:v>
                </c:pt>
                <c:pt idx="638">
                  <c:v>1213.0799999999963</c:v>
                </c:pt>
                <c:pt idx="639">
                  <c:v>1214.7899999999963</c:v>
                </c:pt>
                <c:pt idx="640">
                  <c:v>1214.7899999999963</c:v>
                </c:pt>
                <c:pt idx="641">
                  <c:v>1614.7899999999963</c:v>
                </c:pt>
                <c:pt idx="642">
                  <c:v>1647.5399999999963</c:v>
                </c:pt>
                <c:pt idx="643">
                  <c:v>1680.3399999999963</c:v>
                </c:pt>
                <c:pt idx="644">
                  <c:v>1688.6299999999962</c:v>
                </c:pt>
                <c:pt idx="645">
                  <c:v>1690.9199999999962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B37-460F-8A8A-B115C4EF4077}"/>
            </c:ext>
          </c:extLst>
        </c:ser>
        <c:ser>
          <c:idx val="1"/>
          <c:order val="1"/>
          <c:tx>
            <c:strRef>
              <c:f>ECs!$Y$2</c:f>
              <c:strCache>
                <c:ptCount val="1"/>
                <c:pt idx="0">
                  <c:v>Vklady a výbery spolu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ECs!$Y$3:$Y$648</c:f>
              <c:numCache>
                <c:formatCode>General</c:formatCode>
                <c:ptCount val="646"/>
                <c:pt idx="0">
                  <c:v>100</c:v>
                </c:pt>
                <c:pt idx="1">
                  <c:v>100</c:v>
                </c:pt>
                <c:pt idx="2">
                  <c:v>100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  <c:pt idx="9">
                  <c:v>100</c:v>
                </c:pt>
                <c:pt idx="10">
                  <c:v>100</c:v>
                </c:pt>
                <c:pt idx="11">
                  <c:v>100</c:v>
                </c:pt>
                <c:pt idx="12">
                  <c:v>100</c:v>
                </c:pt>
                <c:pt idx="13">
                  <c:v>100</c:v>
                </c:pt>
                <c:pt idx="14">
                  <c:v>100</c:v>
                </c:pt>
                <c:pt idx="15">
                  <c:v>100</c:v>
                </c:pt>
                <c:pt idx="16">
                  <c:v>100</c:v>
                </c:pt>
                <c:pt idx="17">
                  <c:v>100</c:v>
                </c:pt>
                <c:pt idx="18">
                  <c:v>100</c:v>
                </c:pt>
                <c:pt idx="19">
                  <c:v>100</c:v>
                </c:pt>
                <c:pt idx="20">
                  <c:v>100</c:v>
                </c:pt>
                <c:pt idx="21">
                  <c:v>100</c:v>
                </c:pt>
                <c:pt idx="22">
                  <c:v>100</c:v>
                </c:pt>
                <c:pt idx="23">
                  <c:v>100</c:v>
                </c:pt>
                <c:pt idx="24">
                  <c:v>100</c:v>
                </c:pt>
                <c:pt idx="25">
                  <c:v>100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500</c:v>
                </c:pt>
                <c:pt idx="30">
                  <c:v>500</c:v>
                </c:pt>
                <c:pt idx="31">
                  <c:v>500</c:v>
                </c:pt>
                <c:pt idx="32">
                  <c:v>500</c:v>
                </c:pt>
                <c:pt idx="33">
                  <c:v>500</c:v>
                </c:pt>
                <c:pt idx="34">
                  <c:v>500</c:v>
                </c:pt>
                <c:pt idx="35">
                  <c:v>500</c:v>
                </c:pt>
                <c:pt idx="36">
                  <c:v>500</c:v>
                </c:pt>
                <c:pt idx="37">
                  <c:v>500</c:v>
                </c:pt>
                <c:pt idx="38">
                  <c:v>500</c:v>
                </c:pt>
                <c:pt idx="39">
                  <c:v>500</c:v>
                </c:pt>
                <c:pt idx="40">
                  <c:v>500</c:v>
                </c:pt>
                <c:pt idx="41">
                  <c:v>500</c:v>
                </c:pt>
                <c:pt idx="42">
                  <c:v>500</c:v>
                </c:pt>
                <c:pt idx="43">
                  <c:v>500</c:v>
                </c:pt>
                <c:pt idx="44">
                  <c:v>500</c:v>
                </c:pt>
                <c:pt idx="45">
                  <c:v>500</c:v>
                </c:pt>
                <c:pt idx="46">
                  <c:v>500</c:v>
                </c:pt>
                <c:pt idx="47">
                  <c:v>500</c:v>
                </c:pt>
                <c:pt idx="48">
                  <c:v>500</c:v>
                </c:pt>
                <c:pt idx="49">
                  <c:v>500</c:v>
                </c:pt>
                <c:pt idx="50">
                  <c:v>500</c:v>
                </c:pt>
                <c:pt idx="51">
                  <c:v>500</c:v>
                </c:pt>
                <c:pt idx="52">
                  <c:v>500</c:v>
                </c:pt>
                <c:pt idx="53">
                  <c:v>500</c:v>
                </c:pt>
                <c:pt idx="54">
                  <c:v>500</c:v>
                </c:pt>
                <c:pt idx="55">
                  <c:v>500</c:v>
                </c:pt>
                <c:pt idx="56">
                  <c:v>500</c:v>
                </c:pt>
                <c:pt idx="57">
                  <c:v>500</c:v>
                </c:pt>
                <c:pt idx="58">
                  <c:v>500</c:v>
                </c:pt>
                <c:pt idx="59">
                  <c:v>500</c:v>
                </c:pt>
                <c:pt idx="60">
                  <c:v>650</c:v>
                </c:pt>
                <c:pt idx="61">
                  <c:v>650</c:v>
                </c:pt>
                <c:pt idx="62">
                  <c:v>650</c:v>
                </c:pt>
                <c:pt idx="63">
                  <c:v>650</c:v>
                </c:pt>
                <c:pt idx="64">
                  <c:v>652.1</c:v>
                </c:pt>
                <c:pt idx="65">
                  <c:v>632.16</c:v>
                </c:pt>
                <c:pt idx="66">
                  <c:v>632.16</c:v>
                </c:pt>
                <c:pt idx="67">
                  <c:v>632.16</c:v>
                </c:pt>
                <c:pt idx="68">
                  <c:v>632.16</c:v>
                </c:pt>
                <c:pt idx="69">
                  <c:v>632.16</c:v>
                </c:pt>
                <c:pt idx="70">
                  <c:v>632.16</c:v>
                </c:pt>
                <c:pt idx="71">
                  <c:v>632.16</c:v>
                </c:pt>
                <c:pt idx="72">
                  <c:v>632.16</c:v>
                </c:pt>
                <c:pt idx="73">
                  <c:v>632.16</c:v>
                </c:pt>
                <c:pt idx="74">
                  <c:v>632.16</c:v>
                </c:pt>
                <c:pt idx="75">
                  <c:v>632.16</c:v>
                </c:pt>
                <c:pt idx="76">
                  <c:v>632.16</c:v>
                </c:pt>
                <c:pt idx="77">
                  <c:v>632.16</c:v>
                </c:pt>
                <c:pt idx="78">
                  <c:v>632.16</c:v>
                </c:pt>
                <c:pt idx="79">
                  <c:v>632.16</c:v>
                </c:pt>
                <c:pt idx="80">
                  <c:v>632.16</c:v>
                </c:pt>
                <c:pt idx="81">
                  <c:v>632.16</c:v>
                </c:pt>
                <c:pt idx="82">
                  <c:v>632.16</c:v>
                </c:pt>
                <c:pt idx="83">
                  <c:v>632.16</c:v>
                </c:pt>
                <c:pt idx="84">
                  <c:v>632.16</c:v>
                </c:pt>
                <c:pt idx="85">
                  <c:v>632.16</c:v>
                </c:pt>
                <c:pt idx="86">
                  <c:v>632.16</c:v>
                </c:pt>
                <c:pt idx="87">
                  <c:v>632.16</c:v>
                </c:pt>
                <c:pt idx="88">
                  <c:v>632.16</c:v>
                </c:pt>
                <c:pt idx="89">
                  <c:v>632.16</c:v>
                </c:pt>
                <c:pt idx="90">
                  <c:v>632.16</c:v>
                </c:pt>
                <c:pt idx="91">
                  <c:v>632.16</c:v>
                </c:pt>
                <c:pt idx="92">
                  <c:v>632.16</c:v>
                </c:pt>
                <c:pt idx="93">
                  <c:v>632.16</c:v>
                </c:pt>
                <c:pt idx="94">
                  <c:v>632.16</c:v>
                </c:pt>
                <c:pt idx="95">
                  <c:v>632.16</c:v>
                </c:pt>
                <c:pt idx="96">
                  <c:v>632.16</c:v>
                </c:pt>
                <c:pt idx="97">
                  <c:v>632.16</c:v>
                </c:pt>
                <c:pt idx="98">
                  <c:v>632.16</c:v>
                </c:pt>
                <c:pt idx="99">
                  <c:v>632.16</c:v>
                </c:pt>
                <c:pt idx="100">
                  <c:v>632.16</c:v>
                </c:pt>
                <c:pt idx="101">
                  <c:v>632.16</c:v>
                </c:pt>
                <c:pt idx="102">
                  <c:v>632.16</c:v>
                </c:pt>
                <c:pt idx="103">
                  <c:v>632.16</c:v>
                </c:pt>
                <c:pt idx="104">
                  <c:v>632.16</c:v>
                </c:pt>
                <c:pt idx="105">
                  <c:v>632.16</c:v>
                </c:pt>
                <c:pt idx="106">
                  <c:v>632.16</c:v>
                </c:pt>
                <c:pt idx="107">
                  <c:v>632.16</c:v>
                </c:pt>
                <c:pt idx="108">
                  <c:v>632.16</c:v>
                </c:pt>
                <c:pt idx="109">
                  <c:v>632.16</c:v>
                </c:pt>
                <c:pt idx="110">
                  <c:v>632.16</c:v>
                </c:pt>
                <c:pt idx="111">
                  <c:v>632.16</c:v>
                </c:pt>
                <c:pt idx="112">
                  <c:v>632.16</c:v>
                </c:pt>
                <c:pt idx="113">
                  <c:v>632.16</c:v>
                </c:pt>
                <c:pt idx="114">
                  <c:v>632.16</c:v>
                </c:pt>
                <c:pt idx="115">
                  <c:v>632.16</c:v>
                </c:pt>
                <c:pt idx="116">
                  <c:v>632.16</c:v>
                </c:pt>
                <c:pt idx="117">
                  <c:v>632.16</c:v>
                </c:pt>
                <c:pt idx="118">
                  <c:v>632.16</c:v>
                </c:pt>
                <c:pt idx="119">
                  <c:v>632.16</c:v>
                </c:pt>
                <c:pt idx="120">
                  <c:v>632.16</c:v>
                </c:pt>
                <c:pt idx="121">
                  <c:v>632.16</c:v>
                </c:pt>
                <c:pt idx="122">
                  <c:v>632.16</c:v>
                </c:pt>
                <c:pt idx="123">
                  <c:v>632.16</c:v>
                </c:pt>
                <c:pt idx="124">
                  <c:v>632.16</c:v>
                </c:pt>
                <c:pt idx="125">
                  <c:v>632.16</c:v>
                </c:pt>
                <c:pt idx="126">
                  <c:v>632.16</c:v>
                </c:pt>
                <c:pt idx="127">
                  <c:v>632.16</c:v>
                </c:pt>
                <c:pt idx="128">
                  <c:v>632.16</c:v>
                </c:pt>
                <c:pt idx="129">
                  <c:v>632.16</c:v>
                </c:pt>
                <c:pt idx="130">
                  <c:v>632.16</c:v>
                </c:pt>
                <c:pt idx="131">
                  <c:v>632.16</c:v>
                </c:pt>
                <c:pt idx="132">
                  <c:v>632.16</c:v>
                </c:pt>
                <c:pt idx="133">
                  <c:v>632.16</c:v>
                </c:pt>
                <c:pt idx="134">
                  <c:v>632.16</c:v>
                </c:pt>
                <c:pt idx="135">
                  <c:v>632.16</c:v>
                </c:pt>
                <c:pt idx="136">
                  <c:v>632.16</c:v>
                </c:pt>
                <c:pt idx="137">
                  <c:v>632.16</c:v>
                </c:pt>
                <c:pt idx="138">
                  <c:v>632.16</c:v>
                </c:pt>
                <c:pt idx="139">
                  <c:v>632.16</c:v>
                </c:pt>
                <c:pt idx="140">
                  <c:v>632.16</c:v>
                </c:pt>
                <c:pt idx="141">
                  <c:v>632.16</c:v>
                </c:pt>
                <c:pt idx="142">
                  <c:v>632.16</c:v>
                </c:pt>
                <c:pt idx="143">
                  <c:v>632.16</c:v>
                </c:pt>
                <c:pt idx="144">
                  <c:v>732.16</c:v>
                </c:pt>
                <c:pt idx="145">
                  <c:v>732.16</c:v>
                </c:pt>
                <c:pt idx="146">
                  <c:v>732.16</c:v>
                </c:pt>
                <c:pt idx="147">
                  <c:v>732.16</c:v>
                </c:pt>
                <c:pt idx="148">
                  <c:v>732.16</c:v>
                </c:pt>
                <c:pt idx="149">
                  <c:v>732.16</c:v>
                </c:pt>
                <c:pt idx="150">
                  <c:v>732.16</c:v>
                </c:pt>
                <c:pt idx="151">
                  <c:v>732.16</c:v>
                </c:pt>
                <c:pt idx="152">
                  <c:v>732.16</c:v>
                </c:pt>
                <c:pt idx="153">
                  <c:v>732.16</c:v>
                </c:pt>
                <c:pt idx="154">
                  <c:v>732.16</c:v>
                </c:pt>
                <c:pt idx="155">
                  <c:v>732.16</c:v>
                </c:pt>
                <c:pt idx="156">
                  <c:v>732.16</c:v>
                </c:pt>
                <c:pt idx="157">
                  <c:v>732.16</c:v>
                </c:pt>
                <c:pt idx="158">
                  <c:v>732.16</c:v>
                </c:pt>
                <c:pt idx="159">
                  <c:v>732.16</c:v>
                </c:pt>
                <c:pt idx="160">
                  <c:v>732.16</c:v>
                </c:pt>
                <c:pt idx="161">
                  <c:v>732.16</c:v>
                </c:pt>
                <c:pt idx="162">
                  <c:v>732.16</c:v>
                </c:pt>
                <c:pt idx="163">
                  <c:v>732.16</c:v>
                </c:pt>
                <c:pt idx="164">
                  <c:v>732.16</c:v>
                </c:pt>
                <c:pt idx="165">
                  <c:v>732.16</c:v>
                </c:pt>
                <c:pt idx="166">
                  <c:v>732.16</c:v>
                </c:pt>
                <c:pt idx="167">
                  <c:v>732.16</c:v>
                </c:pt>
                <c:pt idx="168">
                  <c:v>732.16</c:v>
                </c:pt>
                <c:pt idx="169">
                  <c:v>732.16</c:v>
                </c:pt>
                <c:pt idx="170">
                  <c:v>732.16</c:v>
                </c:pt>
                <c:pt idx="171">
                  <c:v>732.16</c:v>
                </c:pt>
                <c:pt idx="172">
                  <c:v>732.16</c:v>
                </c:pt>
                <c:pt idx="173">
                  <c:v>732.16</c:v>
                </c:pt>
                <c:pt idx="174">
                  <c:v>732.16</c:v>
                </c:pt>
                <c:pt idx="175">
                  <c:v>732.16</c:v>
                </c:pt>
                <c:pt idx="176">
                  <c:v>732.16</c:v>
                </c:pt>
                <c:pt idx="177">
                  <c:v>732.16</c:v>
                </c:pt>
                <c:pt idx="178">
                  <c:v>732.16</c:v>
                </c:pt>
                <c:pt idx="179">
                  <c:v>732.16</c:v>
                </c:pt>
                <c:pt idx="180">
                  <c:v>732.16</c:v>
                </c:pt>
                <c:pt idx="181">
                  <c:v>732.16</c:v>
                </c:pt>
                <c:pt idx="182">
                  <c:v>732.16</c:v>
                </c:pt>
                <c:pt idx="183">
                  <c:v>732.16</c:v>
                </c:pt>
                <c:pt idx="184">
                  <c:v>732.16</c:v>
                </c:pt>
                <c:pt idx="185">
                  <c:v>732.16</c:v>
                </c:pt>
                <c:pt idx="186">
                  <c:v>1032.1599999999999</c:v>
                </c:pt>
                <c:pt idx="187">
                  <c:v>1232.1599999999999</c:v>
                </c:pt>
                <c:pt idx="188">
                  <c:v>1232.1599999999999</c:v>
                </c:pt>
                <c:pt idx="189">
                  <c:v>1232.1599999999999</c:v>
                </c:pt>
                <c:pt idx="190">
                  <c:v>1232.1599999999999</c:v>
                </c:pt>
                <c:pt idx="191">
                  <c:v>1232.1599999999999</c:v>
                </c:pt>
                <c:pt idx="192">
                  <c:v>1232.1599999999999</c:v>
                </c:pt>
                <c:pt idx="193">
                  <c:v>1232.1599999999999</c:v>
                </c:pt>
                <c:pt idx="194">
                  <c:v>1232.1599999999999</c:v>
                </c:pt>
                <c:pt idx="195">
                  <c:v>1232.1599999999999</c:v>
                </c:pt>
                <c:pt idx="196">
                  <c:v>1232.1599999999999</c:v>
                </c:pt>
                <c:pt idx="197">
                  <c:v>1232.1599999999999</c:v>
                </c:pt>
                <c:pt idx="198">
                  <c:v>1232.1599999999999</c:v>
                </c:pt>
                <c:pt idx="199">
                  <c:v>1232.1599999999999</c:v>
                </c:pt>
                <c:pt idx="200">
                  <c:v>1232.1599999999999</c:v>
                </c:pt>
                <c:pt idx="201">
                  <c:v>1232.1599999999999</c:v>
                </c:pt>
                <c:pt idx="202">
                  <c:v>1232.1599999999999</c:v>
                </c:pt>
                <c:pt idx="203">
                  <c:v>1232.1599999999999</c:v>
                </c:pt>
                <c:pt idx="204">
                  <c:v>1232.1599999999999</c:v>
                </c:pt>
                <c:pt idx="205">
                  <c:v>1232.1599999999999</c:v>
                </c:pt>
                <c:pt idx="206">
                  <c:v>1232.1599999999999</c:v>
                </c:pt>
                <c:pt idx="207">
                  <c:v>1232.1599999999999</c:v>
                </c:pt>
                <c:pt idx="208">
                  <c:v>1232.1599999999999</c:v>
                </c:pt>
                <c:pt idx="209">
                  <c:v>1232.1599999999999</c:v>
                </c:pt>
                <c:pt idx="210">
                  <c:v>1232.1599999999999</c:v>
                </c:pt>
                <c:pt idx="211">
                  <c:v>1232.1599999999999</c:v>
                </c:pt>
                <c:pt idx="212">
                  <c:v>1232.1599999999999</c:v>
                </c:pt>
                <c:pt idx="213">
                  <c:v>1232.1599999999999</c:v>
                </c:pt>
                <c:pt idx="214">
                  <c:v>1232.1599999999999</c:v>
                </c:pt>
                <c:pt idx="215">
                  <c:v>1232.1599999999999</c:v>
                </c:pt>
                <c:pt idx="216">
                  <c:v>1232.1599999999999</c:v>
                </c:pt>
                <c:pt idx="217">
                  <c:v>1232.1599999999999</c:v>
                </c:pt>
                <c:pt idx="218">
                  <c:v>1232.1599999999999</c:v>
                </c:pt>
                <c:pt idx="219">
                  <c:v>1232.1599999999999</c:v>
                </c:pt>
                <c:pt idx="220">
                  <c:v>1232.1599999999999</c:v>
                </c:pt>
                <c:pt idx="221">
                  <c:v>1232.1599999999999</c:v>
                </c:pt>
                <c:pt idx="222">
                  <c:v>1232.1599999999999</c:v>
                </c:pt>
                <c:pt idx="223">
                  <c:v>1232.1599999999999</c:v>
                </c:pt>
                <c:pt idx="224">
                  <c:v>1232.1599999999999</c:v>
                </c:pt>
                <c:pt idx="225">
                  <c:v>1232.1599999999999</c:v>
                </c:pt>
                <c:pt idx="226">
                  <c:v>1232.1599999999999</c:v>
                </c:pt>
                <c:pt idx="227">
                  <c:v>1232.1599999999999</c:v>
                </c:pt>
                <c:pt idx="228">
                  <c:v>1232.1599999999999</c:v>
                </c:pt>
                <c:pt idx="229">
                  <c:v>1232.1599999999999</c:v>
                </c:pt>
                <c:pt idx="230">
                  <c:v>1232.1599999999999</c:v>
                </c:pt>
                <c:pt idx="231">
                  <c:v>1232.1599999999999</c:v>
                </c:pt>
                <c:pt idx="232">
                  <c:v>1232.1599999999999</c:v>
                </c:pt>
                <c:pt idx="233">
                  <c:v>1232.1599999999999</c:v>
                </c:pt>
                <c:pt idx="234">
                  <c:v>1232.1599999999999</c:v>
                </c:pt>
                <c:pt idx="235">
                  <c:v>1232.1599999999999</c:v>
                </c:pt>
                <c:pt idx="236">
                  <c:v>1232.1599999999999</c:v>
                </c:pt>
                <c:pt idx="237">
                  <c:v>1232.1599999999999</c:v>
                </c:pt>
                <c:pt idx="238">
                  <c:v>1232.1599999999999</c:v>
                </c:pt>
                <c:pt idx="239">
                  <c:v>1232.1599999999999</c:v>
                </c:pt>
                <c:pt idx="240">
                  <c:v>1232.1599999999999</c:v>
                </c:pt>
                <c:pt idx="241">
                  <c:v>1232.1599999999999</c:v>
                </c:pt>
                <c:pt idx="242">
                  <c:v>1232.1599999999999</c:v>
                </c:pt>
                <c:pt idx="243">
                  <c:v>1232.1599999999999</c:v>
                </c:pt>
                <c:pt idx="244">
                  <c:v>1232.1599999999999</c:v>
                </c:pt>
                <c:pt idx="245">
                  <c:v>1232.1599999999999</c:v>
                </c:pt>
                <c:pt idx="246">
                  <c:v>1232.1599999999999</c:v>
                </c:pt>
                <c:pt idx="247">
                  <c:v>1232.1599999999999</c:v>
                </c:pt>
                <c:pt idx="248">
                  <c:v>1232.1599999999999</c:v>
                </c:pt>
                <c:pt idx="249">
                  <c:v>1232.1599999999999</c:v>
                </c:pt>
                <c:pt idx="250">
                  <c:v>1232.1599999999999</c:v>
                </c:pt>
                <c:pt idx="251">
                  <c:v>1232.1599999999999</c:v>
                </c:pt>
                <c:pt idx="252">
                  <c:v>1232.1599999999999</c:v>
                </c:pt>
                <c:pt idx="253">
                  <c:v>1232.1599999999999</c:v>
                </c:pt>
                <c:pt idx="254">
                  <c:v>1232.1599999999999</c:v>
                </c:pt>
                <c:pt idx="255">
                  <c:v>1232.1599999999999</c:v>
                </c:pt>
                <c:pt idx="256">
                  <c:v>1232.1599999999999</c:v>
                </c:pt>
                <c:pt idx="257">
                  <c:v>1232.1599999999999</c:v>
                </c:pt>
                <c:pt idx="258">
                  <c:v>1232.1599999999999</c:v>
                </c:pt>
                <c:pt idx="259">
                  <c:v>1232.1599999999999</c:v>
                </c:pt>
                <c:pt idx="260">
                  <c:v>1232.1599999999999</c:v>
                </c:pt>
                <c:pt idx="261">
                  <c:v>1232.1599999999999</c:v>
                </c:pt>
                <c:pt idx="262">
                  <c:v>1232.1599999999999</c:v>
                </c:pt>
                <c:pt idx="263">
                  <c:v>1232.1599999999999</c:v>
                </c:pt>
                <c:pt idx="264">
                  <c:v>1232.1599999999999</c:v>
                </c:pt>
                <c:pt idx="265">
                  <c:v>1232.1599999999999</c:v>
                </c:pt>
                <c:pt idx="266">
                  <c:v>1232.1599999999999</c:v>
                </c:pt>
                <c:pt idx="267">
                  <c:v>1232.1599999999999</c:v>
                </c:pt>
                <c:pt idx="268">
                  <c:v>1232.1599999999999</c:v>
                </c:pt>
                <c:pt idx="269">
                  <c:v>1232.1599999999999</c:v>
                </c:pt>
                <c:pt idx="270">
                  <c:v>1232.1599999999999</c:v>
                </c:pt>
                <c:pt idx="271">
                  <c:v>1232.1599999999999</c:v>
                </c:pt>
                <c:pt idx="272">
                  <c:v>1232.1599999999999</c:v>
                </c:pt>
                <c:pt idx="273">
                  <c:v>1232.1599999999999</c:v>
                </c:pt>
                <c:pt idx="274">
                  <c:v>1232.1599999999999</c:v>
                </c:pt>
                <c:pt idx="275">
                  <c:v>1232.1599999999999</c:v>
                </c:pt>
                <c:pt idx="276">
                  <c:v>1232.1599999999999</c:v>
                </c:pt>
                <c:pt idx="277">
                  <c:v>1232.1599999999999</c:v>
                </c:pt>
                <c:pt idx="278">
                  <c:v>1232.1599999999999</c:v>
                </c:pt>
                <c:pt idx="279">
                  <c:v>1232.1599999999999</c:v>
                </c:pt>
                <c:pt idx="280">
                  <c:v>1232.1599999999999</c:v>
                </c:pt>
                <c:pt idx="281">
                  <c:v>1232.1599999999999</c:v>
                </c:pt>
                <c:pt idx="282">
                  <c:v>1232.1599999999999</c:v>
                </c:pt>
                <c:pt idx="283">
                  <c:v>1232.1599999999999</c:v>
                </c:pt>
                <c:pt idx="284">
                  <c:v>1232.1599999999999</c:v>
                </c:pt>
                <c:pt idx="285">
                  <c:v>1232.1599999999999</c:v>
                </c:pt>
                <c:pt idx="286">
                  <c:v>1232.1599999999999</c:v>
                </c:pt>
                <c:pt idx="287">
                  <c:v>1232.1599999999999</c:v>
                </c:pt>
                <c:pt idx="288">
                  <c:v>1232.1599999999999</c:v>
                </c:pt>
                <c:pt idx="289">
                  <c:v>1232.1599999999999</c:v>
                </c:pt>
                <c:pt idx="290">
                  <c:v>1232.1599999999999</c:v>
                </c:pt>
                <c:pt idx="291">
                  <c:v>1232.1599999999999</c:v>
                </c:pt>
                <c:pt idx="292">
                  <c:v>1232.1599999999999</c:v>
                </c:pt>
                <c:pt idx="293">
                  <c:v>1232.1599999999999</c:v>
                </c:pt>
                <c:pt idx="294">
                  <c:v>1232.1599999999999</c:v>
                </c:pt>
                <c:pt idx="295">
                  <c:v>1232.1599999999999</c:v>
                </c:pt>
                <c:pt idx="296">
                  <c:v>1232.1599999999999</c:v>
                </c:pt>
                <c:pt idx="297">
                  <c:v>1232.1599999999999</c:v>
                </c:pt>
                <c:pt idx="298">
                  <c:v>1232.1599999999999</c:v>
                </c:pt>
                <c:pt idx="299">
                  <c:v>1232.1599999999999</c:v>
                </c:pt>
                <c:pt idx="300">
                  <c:v>1232.1599999999999</c:v>
                </c:pt>
                <c:pt idx="301">
                  <c:v>1232.1599999999999</c:v>
                </c:pt>
                <c:pt idx="302">
                  <c:v>1232.1599999999999</c:v>
                </c:pt>
                <c:pt idx="303">
                  <c:v>1232.1599999999999</c:v>
                </c:pt>
                <c:pt idx="304">
                  <c:v>1232.1599999999999</c:v>
                </c:pt>
                <c:pt idx="305">
                  <c:v>1232.1599999999999</c:v>
                </c:pt>
                <c:pt idx="306">
                  <c:v>1232.1599999999999</c:v>
                </c:pt>
                <c:pt idx="307">
                  <c:v>1232.1599999999999</c:v>
                </c:pt>
                <c:pt idx="308">
                  <c:v>1232.1599999999999</c:v>
                </c:pt>
                <c:pt idx="309">
                  <c:v>1232.1599999999999</c:v>
                </c:pt>
                <c:pt idx="310">
                  <c:v>1232.1599999999999</c:v>
                </c:pt>
                <c:pt idx="311">
                  <c:v>1232.1599999999999</c:v>
                </c:pt>
                <c:pt idx="312">
                  <c:v>1232.1599999999999</c:v>
                </c:pt>
                <c:pt idx="313">
                  <c:v>1232.1599999999999</c:v>
                </c:pt>
                <c:pt idx="314">
                  <c:v>1232.1599999999999</c:v>
                </c:pt>
                <c:pt idx="315">
                  <c:v>1232.1599999999999</c:v>
                </c:pt>
                <c:pt idx="316">
                  <c:v>1232.1599999999999</c:v>
                </c:pt>
                <c:pt idx="317">
                  <c:v>1232.1599999999999</c:v>
                </c:pt>
                <c:pt idx="318">
                  <c:v>1232.1599999999999</c:v>
                </c:pt>
                <c:pt idx="319">
                  <c:v>1232.1599999999999</c:v>
                </c:pt>
                <c:pt idx="320">
                  <c:v>1232.1599999999999</c:v>
                </c:pt>
                <c:pt idx="321">
                  <c:v>1232.1599999999999</c:v>
                </c:pt>
                <c:pt idx="322">
                  <c:v>1232.1599999999999</c:v>
                </c:pt>
                <c:pt idx="323">
                  <c:v>1232.1599999999999</c:v>
                </c:pt>
                <c:pt idx="324">
                  <c:v>1232.1599999999999</c:v>
                </c:pt>
                <c:pt idx="325">
                  <c:v>1232.1599999999999</c:v>
                </c:pt>
                <c:pt idx="326">
                  <c:v>1232.1599999999999</c:v>
                </c:pt>
                <c:pt idx="327">
                  <c:v>1232.1599999999999</c:v>
                </c:pt>
                <c:pt idx="328">
                  <c:v>1232.1599999999999</c:v>
                </c:pt>
                <c:pt idx="329">
                  <c:v>1232.1599999999999</c:v>
                </c:pt>
                <c:pt idx="330">
                  <c:v>1232.1599999999999</c:v>
                </c:pt>
                <c:pt idx="331">
                  <c:v>1232.1599999999999</c:v>
                </c:pt>
                <c:pt idx="332">
                  <c:v>1232.1599999999999</c:v>
                </c:pt>
                <c:pt idx="333">
                  <c:v>1232.1599999999999</c:v>
                </c:pt>
                <c:pt idx="334">
                  <c:v>1232.1599999999999</c:v>
                </c:pt>
                <c:pt idx="335">
                  <c:v>1232.1599999999999</c:v>
                </c:pt>
                <c:pt idx="336">
                  <c:v>1232.1599999999999</c:v>
                </c:pt>
                <c:pt idx="337">
                  <c:v>1232.1599999999999</c:v>
                </c:pt>
                <c:pt idx="338">
                  <c:v>1232.1599999999999</c:v>
                </c:pt>
                <c:pt idx="339">
                  <c:v>1232.1599999999999</c:v>
                </c:pt>
                <c:pt idx="340">
                  <c:v>1232.1599999999999</c:v>
                </c:pt>
                <c:pt idx="341">
                  <c:v>1232.1599999999999</c:v>
                </c:pt>
                <c:pt idx="342">
                  <c:v>1232.1599999999999</c:v>
                </c:pt>
                <c:pt idx="343">
                  <c:v>1232.1599999999999</c:v>
                </c:pt>
                <c:pt idx="344">
                  <c:v>1232.1599999999999</c:v>
                </c:pt>
                <c:pt idx="345">
                  <c:v>1232.1599999999999</c:v>
                </c:pt>
                <c:pt idx="346">
                  <c:v>1232.1599999999999</c:v>
                </c:pt>
                <c:pt idx="347">
                  <c:v>1232.1599999999999</c:v>
                </c:pt>
                <c:pt idx="348">
                  <c:v>1232.1599999999999</c:v>
                </c:pt>
                <c:pt idx="349">
                  <c:v>1232.1599999999999</c:v>
                </c:pt>
                <c:pt idx="350">
                  <c:v>1232.1599999999999</c:v>
                </c:pt>
                <c:pt idx="351">
                  <c:v>1232.1599999999999</c:v>
                </c:pt>
                <c:pt idx="352">
                  <c:v>1232.1599999999999</c:v>
                </c:pt>
                <c:pt idx="353">
                  <c:v>1232.1599999999999</c:v>
                </c:pt>
                <c:pt idx="354">
                  <c:v>1232.1599999999999</c:v>
                </c:pt>
                <c:pt idx="355">
                  <c:v>1232.1599999999999</c:v>
                </c:pt>
                <c:pt idx="356">
                  <c:v>1232.1599999999999</c:v>
                </c:pt>
                <c:pt idx="357">
                  <c:v>1232.1599999999999</c:v>
                </c:pt>
                <c:pt idx="358">
                  <c:v>1232.1599999999999</c:v>
                </c:pt>
                <c:pt idx="359">
                  <c:v>1232.1599999999999</c:v>
                </c:pt>
                <c:pt idx="360">
                  <c:v>1232.1599999999999</c:v>
                </c:pt>
                <c:pt idx="361">
                  <c:v>1232.1599999999999</c:v>
                </c:pt>
                <c:pt idx="362">
                  <c:v>1232.1599999999999</c:v>
                </c:pt>
                <c:pt idx="363">
                  <c:v>1232.1599999999999</c:v>
                </c:pt>
                <c:pt idx="364">
                  <c:v>1232.1599999999999</c:v>
                </c:pt>
                <c:pt idx="365">
                  <c:v>1232.1599999999999</c:v>
                </c:pt>
                <c:pt idx="366">
                  <c:v>1232.1599999999999</c:v>
                </c:pt>
                <c:pt idx="367">
                  <c:v>1232.1599999999999</c:v>
                </c:pt>
                <c:pt idx="368">
                  <c:v>1232.1599999999999</c:v>
                </c:pt>
                <c:pt idx="369">
                  <c:v>1232.1599999999999</c:v>
                </c:pt>
                <c:pt idx="370">
                  <c:v>1232.1599999999999</c:v>
                </c:pt>
                <c:pt idx="371">
                  <c:v>1232.1599999999999</c:v>
                </c:pt>
                <c:pt idx="372">
                  <c:v>1232.1599999999999</c:v>
                </c:pt>
                <c:pt idx="373">
                  <c:v>1232.1599999999999</c:v>
                </c:pt>
                <c:pt idx="374">
                  <c:v>1232.1599999999999</c:v>
                </c:pt>
                <c:pt idx="375">
                  <c:v>1232.1599999999999</c:v>
                </c:pt>
                <c:pt idx="376">
                  <c:v>1232.1599999999999</c:v>
                </c:pt>
                <c:pt idx="377">
                  <c:v>1232.1599999999999</c:v>
                </c:pt>
                <c:pt idx="378">
                  <c:v>1232.1599999999999</c:v>
                </c:pt>
                <c:pt idx="379">
                  <c:v>1232.1599999999999</c:v>
                </c:pt>
                <c:pt idx="380">
                  <c:v>132.15999999999985</c:v>
                </c:pt>
                <c:pt idx="381">
                  <c:v>132.15999999999985</c:v>
                </c:pt>
                <c:pt idx="382">
                  <c:v>432.15999999999985</c:v>
                </c:pt>
                <c:pt idx="383">
                  <c:v>432.15999999999985</c:v>
                </c:pt>
                <c:pt idx="384">
                  <c:v>432.15999999999985</c:v>
                </c:pt>
                <c:pt idx="385">
                  <c:v>432.15999999999985</c:v>
                </c:pt>
                <c:pt idx="386">
                  <c:v>432.15999999999985</c:v>
                </c:pt>
                <c:pt idx="387">
                  <c:v>432.15999999999985</c:v>
                </c:pt>
                <c:pt idx="388">
                  <c:v>432.15999999999985</c:v>
                </c:pt>
                <c:pt idx="389">
                  <c:v>432.15999999999985</c:v>
                </c:pt>
                <c:pt idx="390">
                  <c:v>432.15999999999985</c:v>
                </c:pt>
                <c:pt idx="391">
                  <c:v>432.15999999999985</c:v>
                </c:pt>
                <c:pt idx="392">
                  <c:v>432.15999999999985</c:v>
                </c:pt>
                <c:pt idx="393">
                  <c:v>432.15999999999985</c:v>
                </c:pt>
                <c:pt idx="394">
                  <c:v>432.15999999999985</c:v>
                </c:pt>
                <c:pt idx="395">
                  <c:v>432.15999999999985</c:v>
                </c:pt>
                <c:pt idx="396">
                  <c:v>432.15999999999985</c:v>
                </c:pt>
                <c:pt idx="397">
                  <c:v>432.15999999999985</c:v>
                </c:pt>
                <c:pt idx="398">
                  <c:v>432.15999999999985</c:v>
                </c:pt>
                <c:pt idx="399">
                  <c:v>432.15999999999985</c:v>
                </c:pt>
                <c:pt idx="400">
                  <c:v>432.15999999999985</c:v>
                </c:pt>
                <c:pt idx="401">
                  <c:v>432.15999999999985</c:v>
                </c:pt>
                <c:pt idx="402">
                  <c:v>432.15999999999985</c:v>
                </c:pt>
                <c:pt idx="403">
                  <c:v>432.15999999999985</c:v>
                </c:pt>
                <c:pt idx="404">
                  <c:v>432.15999999999985</c:v>
                </c:pt>
                <c:pt idx="405">
                  <c:v>432.15999999999985</c:v>
                </c:pt>
                <c:pt idx="406">
                  <c:v>432.15999999999985</c:v>
                </c:pt>
                <c:pt idx="407">
                  <c:v>932.15999999999985</c:v>
                </c:pt>
                <c:pt idx="408">
                  <c:v>932.15999999999985</c:v>
                </c:pt>
                <c:pt idx="409">
                  <c:v>932.15999999999985</c:v>
                </c:pt>
                <c:pt idx="410">
                  <c:v>932.15999999999985</c:v>
                </c:pt>
                <c:pt idx="411">
                  <c:v>932.15999999999985</c:v>
                </c:pt>
                <c:pt idx="412">
                  <c:v>932.15999999999985</c:v>
                </c:pt>
                <c:pt idx="413">
                  <c:v>932.15999999999985</c:v>
                </c:pt>
                <c:pt idx="414">
                  <c:v>932.15999999999985</c:v>
                </c:pt>
                <c:pt idx="415">
                  <c:v>932.15999999999985</c:v>
                </c:pt>
                <c:pt idx="416">
                  <c:v>932.15999999999985</c:v>
                </c:pt>
                <c:pt idx="417">
                  <c:v>932.15999999999985</c:v>
                </c:pt>
                <c:pt idx="418">
                  <c:v>932.15999999999985</c:v>
                </c:pt>
                <c:pt idx="419">
                  <c:v>932.15999999999985</c:v>
                </c:pt>
                <c:pt idx="420">
                  <c:v>932.15999999999985</c:v>
                </c:pt>
                <c:pt idx="421">
                  <c:v>932.15999999999985</c:v>
                </c:pt>
                <c:pt idx="422">
                  <c:v>932.15999999999985</c:v>
                </c:pt>
                <c:pt idx="423">
                  <c:v>932.15999999999985</c:v>
                </c:pt>
                <c:pt idx="424">
                  <c:v>932.15999999999985</c:v>
                </c:pt>
                <c:pt idx="425">
                  <c:v>932.15999999999985</c:v>
                </c:pt>
                <c:pt idx="426">
                  <c:v>932.15999999999985</c:v>
                </c:pt>
                <c:pt idx="427">
                  <c:v>932.15999999999985</c:v>
                </c:pt>
                <c:pt idx="428">
                  <c:v>932.15999999999985</c:v>
                </c:pt>
                <c:pt idx="429">
                  <c:v>932.15999999999985</c:v>
                </c:pt>
                <c:pt idx="430">
                  <c:v>932.15999999999985</c:v>
                </c:pt>
                <c:pt idx="431">
                  <c:v>932.15999999999985</c:v>
                </c:pt>
                <c:pt idx="432">
                  <c:v>932.15999999999985</c:v>
                </c:pt>
                <c:pt idx="433">
                  <c:v>932.15999999999985</c:v>
                </c:pt>
                <c:pt idx="434">
                  <c:v>932.15999999999985</c:v>
                </c:pt>
                <c:pt idx="435">
                  <c:v>932.15999999999985</c:v>
                </c:pt>
                <c:pt idx="436">
                  <c:v>932.15999999999985</c:v>
                </c:pt>
                <c:pt idx="437">
                  <c:v>932.15999999999985</c:v>
                </c:pt>
                <c:pt idx="438">
                  <c:v>932.15999999999985</c:v>
                </c:pt>
                <c:pt idx="439">
                  <c:v>932.15999999999985</c:v>
                </c:pt>
                <c:pt idx="440">
                  <c:v>1732.1599999999999</c:v>
                </c:pt>
                <c:pt idx="441">
                  <c:v>1732.1599999999999</c:v>
                </c:pt>
                <c:pt idx="442">
                  <c:v>1732.1599999999999</c:v>
                </c:pt>
                <c:pt idx="443">
                  <c:v>1732.1599999999999</c:v>
                </c:pt>
                <c:pt idx="444">
                  <c:v>1732.1599999999999</c:v>
                </c:pt>
                <c:pt idx="445">
                  <c:v>1732.1599999999999</c:v>
                </c:pt>
                <c:pt idx="446">
                  <c:v>1732.1599999999999</c:v>
                </c:pt>
                <c:pt idx="447">
                  <c:v>1732.1599999999999</c:v>
                </c:pt>
                <c:pt idx="448">
                  <c:v>1732.1599999999999</c:v>
                </c:pt>
                <c:pt idx="449">
                  <c:v>1732.1599999999999</c:v>
                </c:pt>
                <c:pt idx="450">
                  <c:v>1732.1599999999999</c:v>
                </c:pt>
                <c:pt idx="451">
                  <c:v>1732.1599999999999</c:v>
                </c:pt>
                <c:pt idx="452">
                  <c:v>1732.1599999999999</c:v>
                </c:pt>
                <c:pt idx="453">
                  <c:v>1732.1599999999999</c:v>
                </c:pt>
                <c:pt idx="454">
                  <c:v>1732.1599999999999</c:v>
                </c:pt>
                <c:pt idx="455">
                  <c:v>1732.1599999999999</c:v>
                </c:pt>
                <c:pt idx="456">
                  <c:v>1732.1599999999999</c:v>
                </c:pt>
                <c:pt idx="457">
                  <c:v>1732.1599999999999</c:v>
                </c:pt>
                <c:pt idx="458">
                  <c:v>1732.1599999999999</c:v>
                </c:pt>
                <c:pt idx="459">
                  <c:v>1732.1599999999999</c:v>
                </c:pt>
                <c:pt idx="460">
                  <c:v>1732.1599999999999</c:v>
                </c:pt>
                <c:pt idx="461">
                  <c:v>1732.1599999999999</c:v>
                </c:pt>
                <c:pt idx="462">
                  <c:v>1732.1599999999999</c:v>
                </c:pt>
                <c:pt idx="463">
                  <c:v>1732.1599999999999</c:v>
                </c:pt>
                <c:pt idx="464">
                  <c:v>1732.1599999999999</c:v>
                </c:pt>
                <c:pt idx="465">
                  <c:v>1732.1599999999999</c:v>
                </c:pt>
                <c:pt idx="466">
                  <c:v>1732.1599999999999</c:v>
                </c:pt>
                <c:pt idx="467">
                  <c:v>1732.1599999999999</c:v>
                </c:pt>
                <c:pt idx="468">
                  <c:v>1732.1599999999999</c:v>
                </c:pt>
                <c:pt idx="469">
                  <c:v>1732.1599999999999</c:v>
                </c:pt>
                <c:pt idx="470">
                  <c:v>1732.1599999999999</c:v>
                </c:pt>
                <c:pt idx="471">
                  <c:v>1732.1599999999999</c:v>
                </c:pt>
                <c:pt idx="472">
                  <c:v>1732.1599999999999</c:v>
                </c:pt>
                <c:pt idx="473">
                  <c:v>1732.1599999999999</c:v>
                </c:pt>
                <c:pt idx="474">
                  <c:v>2232.16</c:v>
                </c:pt>
                <c:pt idx="475">
                  <c:v>2232.16</c:v>
                </c:pt>
                <c:pt idx="476">
                  <c:v>2232.16</c:v>
                </c:pt>
                <c:pt idx="477">
                  <c:v>2232.16</c:v>
                </c:pt>
                <c:pt idx="478">
                  <c:v>2232.16</c:v>
                </c:pt>
                <c:pt idx="479">
                  <c:v>2232.16</c:v>
                </c:pt>
                <c:pt idx="480">
                  <c:v>232.15999999999985</c:v>
                </c:pt>
                <c:pt idx="481">
                  <c:v>232.15999999999985</c:v>
                </c:pt>
                <c:pt idx="482">
                  <c:v>232.15999999999985</c:v>
                </c:pt>
                <c:pt idx="483">
                  <c:v>232.15999999999985</c:v>
                </c:pt>
                <c:pt idx="484">
                  <c:v>232.15999999999985</c:v>
                </c:pt>
                <c:pt idx="485">
                  <c:v>232.15999999999985</c:v>
                </c:pt>
                <c:pt idx="486">
                  <c:v>232.15999999999985</c:v>
                </c:pt>
                <c:pt idx="487">
                  <c:v>232.15999999999985</c:v>
                </c:pt>
                <c:pt idx="488">
                  <c:v>232.15999999999985</c:v>
                </c:pt>
                <c:pt idx="489">
                  <c:v>232.15999999999985</c:v>
                </c:pt>
                <c:pt idx="490">
                  <c:v>232.15999999999985</c:v>
                </c:pt>
                <c:pt idx="491">
                  <c:v>232.15999999999985</c:v>
                </c:pt>
                <c:pt idx="492">
                  <c:v>232.15999999999985</c:v>
                </c:pt>
                <c:pt idx="493">
                  <c:v>232.15999999999985</c:v>
                </c:pt>
                <c:pt idx="494">
                  <c:v>232.15999999999985</c:v>
                </c:pt>
                <c:pt idx="495">
                  <c:v>232.15999999999985</c:v>
                </c:pt>
                <c:pt idx="496">
                  <c:v>232.15999999999985</c:v>
                </c:pt>
                <c:pt idx="497">
                  <c:v>232.15999999999985</c:v>
                </c:pt>
                <c:pt idx="498">
                  <c:v>232.15999999999985</c:v>
                </c:pt>
                <c:pt idx="499">
                  <c:v>232.15999999999985</c:v>
                </c:pt>
                <c:pt idx="500">
                  <c:v>232.15999999999985</c:v>
                </c:pt>
                <c:pt idx="501">
                  <c:v>232.15999999999985</c:v>
                </c:pt>
                <c:pt idx="502">
                  <c:v>232.15999999999985</c:v>
                </c:pt>
                <c:pt idx="503">
                  <c:v>232.15999999999985</c:v>
                </c:pt>
                <c:pt idx="504">
                  <c:v>232.15999999999985</c:v>
                </c:pt>
                <c:pt idx="505">
                  <c:v>232.15999999999985</c:v>
                </c:pt>
                <c:pt idx="506">
                  <c:v>232.15999999999985</c:v>
                </c:pt>
                <c:pt idx="507">
                  <c:v>232.15999999999985</c:v>
                </c:pt>
                <c:pt idx="508">
                  <c:v>232.15999999999985</c:v>
                </c:pt>
                <c:pt idx="509">
                  <c:v>232.15999999999985</c:v>
                </c:pt>
                <c:pt idx="510">
                  <c:v>232.15999999999985</c:v>
                </c:pt>
                <c:pt idx="511">
                  <c:v>232.15999999999985</c:v>
                </c:pt>
                <c:pt idx="512">
                  <c:v>232.15999999999985</c:v>
                </c:pt>
                <c:pt idx="513">
                  <c:v>232.15999999999985</c:v>
                </c:pt>
                <c:pt idx="514">
                  <c:v>232.15999999999985</c:v>
                </c:pt>
                <c:pt idx="515">
                  <c:v>932.15999999999985</c:v>
                </c:pt>
                <c:pt idx="516">
                  <c:v>932.15999999999985</c:v>
                </c:pt>
                <c:pt idx="517">
                  <c:v>932.15999999999985</c:v>
                </c:pt>
                <c:pt idx="518">
                  <c:v>932.15999999999985</c:v>
                </c:pt>
                <c:pt idx="519">
                  <c:v>932.15999999999985</c:v>
                </c:pt>
                <c:pt idx="520">
                  <c:v>932.15999999999985</c:v>
                </c:pt>
                <c:pt idx="521">
                  <c:v>932.15999999999985</c:v>
                </c:pt>
                <c:pt idx="522">
                  <c:v>862.65999999999985</c:v>
                </c:pt>
                <c:pt idx="523">
                  <c:v>-137.34000000000015</c:v>
                </c:pt>
                <c:pt idx="524">
                  <c:v>-137.34000000000015</c:v>
                </c:pt>
                <c:pt idx="525">
                  <c:v>-137.34000000000015</c:v>
                </c:pt>
                <c:pt idx="526">
                  <c:v>-137.34000000000015</c:v>
                </c:pt>
                <c:pt idx="527">
                  <c:v>-137.34000000000015</c:v>
                </c:pt>
                <c:pt idx="528">
                  <c:v>-137.34000000000015</c:v>
                </c:pt>
                <c:pt idx="529">
                  <c:v>-137.34000000000015</c:v>
                </c:pt>
                <c:pt idx="530">
                  <c:v>-137.34000000000015</c:v>
                </c:pt>
                <c:pt idx="531">
                  <c:v>-137.34000000000015</c:v>
                </c:pt>
                <c:pt idx="532">
                  <c:v>-137.34000000000015</c:v>
                </c:pt>
                <c:pt idx="533">
                  <c:v>-137.34000000000015</c:v>
                </c:pt>
                <c:pt idx="534">
                  <c:v>-137.34000000000015</c:v>
                </c:pt>
                <c:pt idx="535">
                  <c:v>-137.34000000000015</c:v>
                </c:pt>
                <c:pt idx="536">
                  <c:v>-137.34000000000015</c:v>
                </c:pt>
                <c:pt idx="537">
                  <c:v>-137.34000000000015</c:v>
                </c:pt>
                <c:pt idx="538">
                  <c:v>-137.34000000000015</c:v>
                </c:pt>
                <c:pt idx="539">
                  <c:v>-137.34000000000015</c:v>
                </c:pt>
                <c:pt idx="540">
                  <c:v>-137.34000000000015</c:v>
                </c:pt>
                <c:pt idx="541">
                  <c:v>-137.34000000000015</c:v>
                </c:pt>
                <c:pt idx="542">
                  <c:v>-137.34000000000015</c:v>
                </c:pt>
                <c:pt idx="543">
                  <c:v>-137.34000000000015</c:v>
                </c:pt>
                <c:pt idx="544">
                  <c:v>-137.34000000000015</c:v>
                </c:pt>
                <c:pt idx="545">
                  <c:v>-137.34000000000015</c:v>
                </c:pt>
                <c:pt idx="546">
                  <c:v>-137.34000000000015</c:v>
                </c:pt>
                <c:pt idx="547">
                  <c:v>-137.34000000000015</c:v>
                </c:pt>
                <c:pt idx="548">
                  <c:v>-137.34000000000015</c:v>
                </c:pt>
                <c:pt idx="549">
                  <c:v>-137.34000000000015</c:v>
                </c:pt>
                <c:pt idx="550">
                  <c:v>962.65999999999985</c:v>
                </c:pt>
                <c:pt idx="551">
                  <c:v>962.65999999999985</c:v>
                </c:pt>
                <c:pt idx="552">
                  <c:v>-337.34000000000015</c:v>
                </c:pt>
                <c:pt idx="553">
                  <c:v>-337.34000000000015</c:v>
                </c:pt>
                <c:pt idx="554">
                  <c:v>-337.34000000000015</c:v>
                </c:pt>
                <c:pt idx="555">
                  <c:v>-337.34000000000015</c:v>
                </c:pt>
                <c:pt idx="556">
                  <c:v>-337.34000000000015</c:v>
                </c:pt>
                <c:pt idx="557">
                  <c:v>-337.34000000000015</c:v>
                </c:pt>
                <c:pt idx="558">
                  <c:v>-337.34000000000015</c:v>
                </c:pt>
                <c:pt idx="559">
                  <c:v>-1037.3400000000001</c:v>
                </c:pt>
                <c:pt idx="560">
                  <c:v>-1037.3400000000001</c:v>
                </c:pt>
                <c:pt idx="561">
                  <c:v>-1037.3400000000001</c:v>
                </c:pt>
                <c:pt idx="562">
                  <c:v>-1037.3400000000001</c:v>
                </c:pt>
                <c:pt idx="563">
                  <c:v>-1037.3400000000001</c:v>
                </c:pt>
                <c:pt idx="564">
                  <c:v>-1037.3400000000001</c:v>
                </c:pt>
                <c:pt idx="565">
                  <c:v>-1037.3400000000001</c:v>
                </c:pt>
                <c:pt idx="566">
                  <c:v>-1037.3400000000001</c:v>
                </c:pt>
                <c:pt idx="567">
                  <c:v>-1037.3400000000001</c:v>
                </c:pt>
                <c:pt idx="568">
                  <c:v>-1037.3400000000001</c:v>
                </c:pt>
                <c:pt idx="569">
                  <c:v>-1037.3400000000001</c:v>
                </c:pt>
                <c:pt idx="570">
                  <c:v>-1037.3400000000001</c:v>
                </c:pt>
                <c:pt idx="571">
                  <c:v>-1037.3400000000001</c:v>
                </c:pt>
                <c:pt idx="572">
                  <c:v>-1037.3400000000001</c:v>
                </c:pt>
                <c:pt idx="573">
                  <c:v>-1037.3400000000001</c:v>
                </c:pt>
                <c:pt idx="574">
                  <c:v>-1037.3400000000001</c:v>
                </c:pt>
                <c:pt idx="575">
                  <c:v>-1037.3400000000001</c:v>
                </c:pt>
                <c:pt idx="576">
                  <c:v>-1037.3400000000001</c:v>
                </c:pt>
                <c:pt idx="577">
                  <c:v>-1037.3400000000001</c:v>
                </c:pt>
                <c:pt idx="578">
                  <c:v>-1037.3400000000001</c:v>
                </c:pt>
                <c:pt idx="579">
                  <c:v>-1037.3400000000001</c:v>
                </c:pt>
                <c:pt idx="580">
                  <c:v>-1037.3400000000001</c:v>
                </c:pt>
                <c:pt idx="581">
                  <c:v>-1037.3400000000001</c:v>
                </c:pt>
                <c:pt idx="582">
                  <c:v>-1037.3400000000001</c:v>
                </c:pt>
                <c:pt idx="583">
                  <c:v>-1037.3400000000001</c:v>
                </c:pt>
                <c:pt idx="584">
                  <c:v>-1037.3400000000001</c:v>
                </c:pt>
                <c:pt idx="585">
                  <c:v>-1037.3400000000001</c:v>
                </c:pt>
                <c:pt idx="586">
                  <c:v>-1037.3400000000001</c:v>
                </c:pt>
                <c:pt idx="587">
                  <c:v>-1037.3400000000001</c:v>
                </c:pt>
                <c:pt idx="588">
                  <c:v>-1037.3400000000001</c:v>
                </c:pt>
                <c:pt idx="589">
                  <c:v>-1037.3400000000001</c:v>
                </c:pt>
                <c:pt idx="590">
                  <c:v>-1037.3400000000001</c:v>
                </c:pt>
                <c:pt idx="591">
                  <c:v>-1037.3400000000001</c:v>
                </c:pt>
                <c:pt idx="592">
                  <c:v>-1037.3400000000001</c:v>
                </c:pt>
                <c:pt idx="593">
                  <c:v>-1037.3400000000001</c:v>
                </c:pt>
                <c:pt idx="594">
                  <c:v>-1037.3400000000001</c:v>
                </c:pt>
                <c:pt idx="595">
                  <c:v>-1037.3400000000001</c:v>
                </c:pt>
                <c:pt idx="596">
                  <c:v>-1037.3400000000001</c:v>
                </c:pt>
                <c:pt idx="597">
                  <c:v>-1037.3400000000001</c:v>
                </c:pt>
                <c:pt idx="598">
                  <c:v>-1037.3400000000001</c:v>
                </c:pt>
                <c:pt idx="599">
                  <c:v>-1037.3400000000001</c:v>
                </c:pt>
                <c:pt idx="600">
                  <c:v>-1037.3400000000001</c:v>
                </c:pt>
                <c:pt idx="601">
                  <c:v>-1037.3400000000001</c:v>
                </c:pt>
                <c:pt idx="602">
                  <c:v>-1037.3400000000001</c:v>
                </c:pt>
                <c:pt idx="603">
                  <c:v>-1037.3400000000001</c:v>
                </c:pt>
                <c:pt idx="604">
                  <c:v>-1037.3400000000001</c:v>
                </c:pt>
                <c:pt idx="605">
                  <c:v>-1037.3400000000001</c:v>
                </c:pt>
                <c:pt idx="606">
                  <c:v>-1037.3400000000001</c:v>
                </c:pt>
                <c:pt idx="607">
                  <c:v>-1037.3400000000001</c:v>
                </c:pt>
                <c:pt idx="608">
                  <c:v>-1037.3400000000001</c:v>
                </c:pt>
                <c:pt idx="609">
                  <c:v>-1037.3400000000001</c:v>
                </c:pt>
                <c:pt idx="610">
                  <c:v>-1037.3400000000001</c:v>
                </c:pt>
                <c:pt idx="611">
                  <c:v>-1037.3400000000001</c:v>
                </c:pt>
                <c:pt idx="612">
                  <c:v>-1037.3400000000001</c:v>
                </c:pt>
                <c:pt idx="613">
                  <c:v>-1037.3400000000001</c:v>
                </c:pt>
                <c:pt idx="614">
                  <c:v>-1037.3400000000001</c:v>
                </c:pt>
                <c:pt idx="615">
                  <c:v>-1037.3400000000001</c:v>
                </c:pt>
                <c:pt idx="616">
                  <c:v>-1037.3400000000001</c:v>
                </c:pt>
                <c:pt idx="617">
                  <c:v>-1037.3400000000001</c:v>
                </c:pt>
                <c:pt idx="618">
                  <c:v>-1037.3400000000001</c:v>
                </c:pt>
                <c:pt idx="619">
                  <c:v>-1037.3400000000001</c:v>
                </c:pt>
                <c:pt idx="620">
                  <c:v>-1037.3400000000001</c:v>
                </c:pt>
                <c:pt idx="621">
                  <c:v>-1037.3400000000001</c:v>
                </c:pt>
                <c:pt idx="622">
                  <c:v>-1037.3400000000001</c:v>
                </c:pt>
                <c:pt idx="623">
                  <c:v>-1037.3400000000001</c:v>
                </c:pt>
                <c:pt idx="624">
                  <c:v>-1037.3400000000001</c:v>
                </c:pt>
                <c:pt idx="625">
                  <c:v>-1037.3400000000001</c:v>
                </c:pt>
                <c:pt idx="626">
                  <c:v>-1037.3400000000001</c:v>
                </c:pt>
                <c:pt idx="627">
                  <c:v>-1037.3400000000001</c:v>
                </c:pt>
                <c:pt idx="628">
                  <c:v>-1037.3400000000001</c:v>
                </c:pt>
                <c:pt idx="629">
                  <c:v>-1037.3400000000001</c:v>
                </c:pt>
                <c:pt idx="630">
                  <c:v>-1037.3400000000001</c:v>
                </c:pt>
                <c:pt idx="631">
                  <c:v>-1037.3400000000001</c:v>
                </c:pt>
                <c:pt idx="632">
                  <c:v>-1037.3400000000001</c:v>
                </c:pt>
                <c:pt idx="633">
                  <c:v>-1037.3400000000001</c:v>
                </c:pt>
                <c:pt idx="634">
                  <c:v>-1037.3400000000001</c:v>
                </c:pt>
                <c:pt idx="635">
                  <c:v>-1037.3400000000001</c:v>
                </c:pt>
                <c:pt idx="636">
                  <c:v>-1037.3400000000001</c:v>
                </c:pt>
                <c:pt idx="637">
                  <c:v>-1037.3400000000001</c:v>
                </c:pt>
                <c:pt idx="638">
                  <c:v>-737.34000000000015</c:v>
                </c:pt>
                <c:pt idx="639">
                  <c:v>-737.34000000000015</c:v>
                </c:pt>
                <c:pt idx="640">
                  <c:v>-737.34000000000015</c:v>
                </c:pt>
                <c:pt idx="641">
                  <c:v>-337.34000000000015</c:v>
                </c:pt>
                <c:pt idx="642">
                  <c:v>-337.34000000000015</c:v>
                </c:pt>
                <c:pt idx="643">
                  <c:v>-337.34000000000015</c:v>
                </c:pt>
                <c:pt idx="644">
                  <c:v>-337.34000000000015</c:v>
                </c:pt>
                <c:pt idx="645">
                  <c:v>-337.34000000000015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B37-460F-8A8A-B115C4EF40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15582272"/>
        <c:axId val="1640702448"/>
      </c:lineChart>
      <c:catAx>
        <c:axId val="101558227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1640702448"/>
        <c:crosses val="autoZero"/>
        <c:auto val="1"/>
        <c:lblAlgn val="ctr"/>
        <c:lblOffset val="100"/>
        <c:noMultiLvlLbl val="0"/>
      </c:catAx>
      <c:valAx>
        <c:axId val="1640702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10155822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k-SK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k-SK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ECs!$U$2</c:f>
              <c:strCache>
                <c:ptCount val="1"/>
                <c:pt idx="0">
                  <c:v>EC v %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ECs!$U$3:$U$648</c:f>
              <c:numCache>
                <c:formatCode>0.00%</c:formatCode>
                <c:ptCount val="646"/>
                <c:pt idx="0">
                  <c:v>0</c:v>
                </c:pt>
                <c:pt idx="1">
                  <c:v>-1.1500000000000057E-2</c:v>
                </c:pt>
                <c:pt idx="2">
                  <c:v>-2.4900000000000092E-2</c:v>
                </c:pt>
                <c:pt idx="3">
                  <c:v>7.2999999999998977E-3</c:v>
                </c:pt>
                <c:pt idx="4">
                  <c:v>6.6999999999998753E-3</c:v>
                </c:pt>
                <c:pt idx="5">
                  <c:v>3.0099999999999908E-2</c:v>
                </c:pt>
                <c:pt idx="6">
                  <c:v>3.519999999999996E-2</c:v>
                </c:pt>
                <c:pt idx="7">
                  <c:v>1.4899999999999948E-2</c:v>
                </c:pt>
                <c:pt idx="8">
                  <c:v>1.6199999999999902E-2</c:v>
                </c:pt>
                <c:pt idx="9">
                  <c:v>1.7999999999999971E-2</c:v>
                </c:pt>
                <c:pt idx="10">
                  <c:v>3.2300000000000037E-2</c:v>
                </c:pt>
                <c:pt idx="11">
                  <c:v>3.8200000000000074E-2</c:v>
                </c:pt>
                <c:pt idx="12">
                  <c:v>1.6000000000000084E-2</c:v>
                </c:pt>
                <c:pt idx="13">
                  <c:v>2.1000000000000085E-2</c:v>
                </c:pt>
                <c:pt idx="14">
                  <c:v>1.3800000000000097E-2</c:v>
                </c:pt>
                <c:pt idx="15">
                  <c:v>1.260000000000005E-2</c:v>
                </c:pt>
                <c:pt idx="16">
                  <c:v>1.1700000000000018E-2</c:v>
                </c:pt>
                <c:pt idx="17">
                  <c:v>2.3299999999999984E-2</c:v>
                </c:pt>
                <c:pt idx="18">
                  <c:v>2.5799999999999983E-2</c:v>
                </c:pt>
                <c:pt idx="19">
                  <c:v>3.039999999999992E-2</c:v>
                </c:pt>
                <c:pt idx="20">
                  <c:v>3.8999999999999917E-2</c:v>
                </c:pt>
                <c:pt idx="21">
                  <c:v>4.5599999999999884E-2</c:v>
                </c:pt>
                <c:pt idx="22">
                  <c:v>5.0999999999999941E-2</c:v>
                </c:pt>
                <c:pt idx="23">
                  <c:v>5.4299999999999925E-2</c:v>
                </c:pt>
                <c:pt idx="24">
                  <c:v>5.529999999999987E-2</c:v>
                </c:pt>
                <c:pt idx="25">
                  <c:v>7.0599999999999885E-2</c:v>
                </c:pt>
                <c:pt idx="26">
                  <c:v>7.0599999999999885E-2</c:v>
                </c:pt>
                <c:pt idx="27">
                  <c:v>7.1892620496474394E-2</c:v>
                </c:pt>
                <c:pt idx="28">
                  <c:v>-0.36237616149908236</c:v>
                </c:pt>
                <c:pt idx="29">
                  <c:v>-0.36237616149908236</c:v>
                </c:pt>
                <c:pt idx="30">
                  <c:v>-0.36026741782077454</c:v>
                </c:pt>
                <c:pt idx="31">
                  <c:v>-0.36071929146612619</c:v>
                </c:pt>
                <c:pt idx="32">
                  <c:v>-0.36163810121167467</c:v>
                </c:pt>
                <c:pt idx="33">
                  <c:v>-0.3608849784694218</c:v>
                </c:pt>
                <c:pt idx="34">
                  <c:v>-0.35877623479111409</c:v>
                </c:pt>
                <c:pt idx="35">
                  <c:v>-0.35874610988142391</c:v>
                </c:pt>
                <c:pt idx="36">
                  <c:v>-0.35882142215564927</c:v>
                </c:pt>
                <c:pt idx="37">
                  <c:v>-0.35882142215564927</c:v>
                </c:pt>
                <c:pt idx="38">
                  <c:v>-0.35850511060390317</c:v>
                </c:pt>
                <c:pt idx="39">
                  <c:v>-0.36597608820705096</c:v>
                </c:pt>
                <c:pt idx="40">
                  <c:v>-0.3644698427225454</c:v>
                </c:pt>
                <c:pt idx="41">
                  <c:v>-0.36371671998029259</c:v>
                </c:pt>
                <c:pt idx="42">
                  <c:v>-0.36311422178649033</c:v>
                </c:pt>
                <c:pt idx="43">
                  <c:v>-0.36251172359268807</c:v>
                </c:pt>
                <c:pt idx="44">
                  <c:v>-0.36236109904423747</c:v>
                </c:pt>
                <c:pt idx="45">
                  <c:v>-0.37953229756760154</c:v>
                </c:pt>
                <c:pt idx="46">
                  <c:v>-0.38744008636125599</c:v>
                </c:pt>
                <c:pt idx="47">
                  <c:v>-0.38808777191959343</c:v>
                </c:pt>
                <c:pt idx="48">
                  <c:v>-0.38316234918526004</c:v>
                </c:pt>
                <c:pt idx="49">
                  <c:v>-0.38221341453002156</c:v>
                </c:pt>
                <c:pt idx="50">
                  <c:v>-0.37965279720636202</c:v>
                </c:pt>
                <c:pt idx="51">
                  <c:v>-0.4633247338706491</c:v>
                </c:pt>
                <c:pt idx="52">
                  <c:v>-0.45391069959248898</c:v>
                </c:pt>
                <c:pt idx="53">
                  <c:v>-0.45121452017522384</c:v>
                </c:pt>
                <c:pt idx="54">
                  <c:v>-0.44759953101241046</c:v>
                </c:pt>
                <c:pt idx="55">
                  <c:v>-0.44693678299922801</c:v>
                </c:pt>
                <c:pt idx="56">
                  <c:v>-0.44512928841782129</c:v>
                </c:pt>
                <c:pt idx="57">
                  <c:v>-0.44211679744881005</c:v>
                </c:pt>
                <c:pt idx="58">
                  <c:v>-0.43940555557669986</c:v>
                </c:pt>
                <c:pt idx="59">
                  <c:v>-0.4533684512180669</c:v>
                </c:pt>
                <c:pt idx="60">
                  <c:v>-0.4533684512180669</c:v>
                </c:pt>
                <c:pt idx="61">
                  <c:v>-0.45166325834202409</c:v>
                </c:pt>
                <c:pt idx="62">
                  <c:v>-0.44921204358271266</c:v>
                </c:pt>
                <c:pt idx="63">
                  <c:v>-0.43692399741972954</c:v>
                </c:pt>
                <c:pt idx="64">
                  <c:v>-0.43468593176992343</c:v>
                </c:pt>
                <c:pt idx="65">
                  <c:v>-0.45593689798760634</c:v>
                </c:pt>
                <c:pt idx="66">
                  <c:v>-0.45892098552068122</c:v>
                </c:pt>
                <c:pt idx="67">
                  <c:v>-0.45146076668799412</c:v>
                </c:pt>
                <c:pt idx="68">
                  <c:v>-0.45380540689255289</c:v>
                </c:pt>
                <c:pt idx="69">
                  <c:v>-0.43941784200094214</c:v>
                </c:pt>
                <c:pt idx="70">
                  <c:v>-0.46588030394603075</c:v>
                </c:pt>
                <c:pt idx="71">
                  <c:v>-0.46844875071557018</c:v>
                </c:pt>
                <c:pt idx="72">
                  <c:v>-0.4709106229303569</c:v>
                </c:pt>
                <c:pt idx="73">
                  <c:v>-0.49652048843742413</c:v>
                </c:pt>
                <c:pt idx="74">
                  <c:v>-0.52415527048479216</c:v>
                </c:pt>
                <c:pt idx="75">
                  <c:v>-0.55157690342265486</c:v>
                </c:pt>
                <c:pt idx="76">
                  <c:v>-0.56557014246168069</c:v>
                </c:pt>
                <c:pt idx="77">
                  <c:v>-0.56535699335217537</c:v>
                </c:pt>
                <c:pt idx="78">
                  <c:v>-0.56517581660909577</c:v>
                </c:pt>
                <c:pt idx="79">
                  <c:v>-0.56883132383711243</c:v>
                </c:pt>
                <c:pt idx="80">
                  <c:v>-0.56808530195384366</c:v>
                </c:pt>
                <c:pt idx="81">
                  <c:v>-0.57794344826846589</c:v>
                </c:pt>
                <c:pt idx="82">
                  <c:v>-0.5792223429254979</c:v>
                </c:pt>
                <c:pt idx="83">
                  <c:v>-0.58135383402055141</c:v>
                </c:pt>
                <c:pt idx="84">
                  <c:v>-0.5872260919874237</c:v>
                </c:pt>
                <c:pt idx="85">
                  <c:v>-0.5572573271909721</c:v>
                </c:pt>
                <c:pt idx="86">
                  <c:v>-0.54020539843054438</c:v>
                </c:pt>
                <c:pt idx="87">
                  <c:v>-0.54009882387579178</c:v>
                </c:pt>
                <c:pt idx="88">
                  <c:v>-0.55189662708691256</c:v>
                </c:pt>
                <c:pt idx="89">
                  <c:v>-0.55070299207368267</c:v>
                </c:pt>
                <c:pt idx="90">
                  <c:v>-0.54762298744133042</c:v>
                </c:pt>
                <c:pt idx="91">
                  <c:v>-0.55887726042321262</c:v>
                </c:pt>
                <c:pt idx="92">
                  <c:v>-0.56964129045323264</c:v>
                </c:pt>
                <c:pt idx="93">
                  <c:v>-0.56150965192560376</c:v>
                </c:pt>
                <c:pt idx="94">
                  <c:v>-0.56108335370659301</c:v>
                </c:pt>
                <c:pt idx="95">
                  <c:v>-0.56065705548758238</c:v>
                </c:pt>
                <c:pt idx="96">
                  <c:v>-0.56076363004233509</c:v>
                </c:pt>
                <c:pt idx="97">
                  <c:v>-0.56044390637807706</c:v>
                </c:pt>
                <c:pt idx="98">
                  <c:v>-0.55959130994005557</c:v>
                </c:pt>
                <c:pt idx="99">
                  <c:v>-0.5588452880567869</c:v>
                </c:pt>
                <c:pt idx="100">
                  <c:v>-0.52874863379463211</c:v>
                </c:pt>
                <c:pt idx="101">
                  <c:v>-0.52672371725433142</c:v>
                </c:pt>
                <c:pt idx="102">
                  <c:v>-0.5169188582170855</c:v>
                </c:pt>
                <c:pt idx="103">
                  <c:v>-0.51638598544332215</c:v>
                </c:pt>
                <c:pt idx="104">
                  <c:v>-0.51589574249145986</c:v>
                </c:pt>
                <c:pt idx="105">
                  <c:v>-0.51536286971769651</c:v>
                </c:pt>
                <c:pt idx="106">
                  <c:v>-0.51429712417016982</c:v>
                </c:pt>
                <c:pt idx="107">
                  <c:v>-0.51301822951313769</c:v>
                </c:pt>
                <c:pt idx="108">
                  <c:v>-0.50921351790846736</c:v>
                </c:pt>
                <c:pt idx="109">
                  <c:v>-0.505611297957827</c:v>
                </c:pt>
                <c:pt idx="110">
                  <c:v>-0.5055047234030744</c:v>
                </c:pt>
                <c:pt idx="111">
                  <c:v>-0.50138028813414592</c:v>
                </c:pt>
                <c:pt idx="112">
                  <c:v>-0.49778872563898086</c:v>
                </c:pt>
                <c:pt idx="113">
                  <c:v>-0.49430373769856845</c:v>
                </c:pt>
                <c:pt idx="114">
                  <c:v>-0.49389875439050823</c:v>
                </c:pt>
                <c:pt idx="115">
                  <c:v>-0.4915647716414247</c:v>
                </c:pt>
                <c:pt idx="116">
                  <c:v>-0.4915647716414247</c:v>
                </c:pt>
                <c:pt idx="117">
                  <c:v>-0.49124504797716667</c:v>
                </c:pt>
                <c:pt idx="118">
                  <c:v>-0.47150744043697174</c:v>
                </c:pt>
                <c:pt idx="119">
                  <c:v>-0.46431365799116636</c:v>
                </c:pt>
                <c:pt idx="120">
                  <c:v>-0.4601785652667626</c:v>
                </c:pt>
                <c:pt idx="121">
                  <c:v>-0.46601885086720912</c:v>
                </c:pt>
                <c:pt idx="122">
                  <c:v>-0.46175586867710222</c:v>
                </c:pt>
                <c:pt idx="123">
                  <c:v>-0.45802575926075867</c:v>
                </c:pt>
                <c:pt idx="124">
                  <c:v>-0.50297890645543608</c:v>
                </c:pt>
                <c:pt idx="125">
                  <c:v>-0.49911025011791404</c:v>
                </c:pt>
                <c:pt idx="126">
                  <c:v>-0.49735176996449498</c:v>
                </c:pt>
                <c:pt idx="127">
                  <c:v>-0.49539079815704584</c:v>
                </c:pt>
                <c:pt idx="128">
                  <c:v>-0.50178527144220619</c:v>
                </c:pt>
                <c:pt idx="129">
                  <c:v>-0.50043177459684729</c:v>
                </c:pt>
                <c:pt idx="130">
                  <c:v>-0.50001613383331189</c:v>
                </c:pt>
                <c:pt idx="131">
                  <c:v>-0.49617944986221568</c:v>
                </c:pt>
                <c:pt idx="132">
                  <c:v>-0.49404795876716223</c:v>
                </c:pt>
                <c:pt idx="133">
                  <c:v>-0.51329532335549488</c:v>
                </c:pt>
                <c:pt idx="134">
                  <c:v>-0.54739918087635009</c:v>
                </c:pt>
                <c:pt idx="135">
                  <c:v>-0.54446838062065162</c:v>
                </c:pt>
                <c:pt idx="136">
                  <c:v>-0.5511186328372184</c:v>
                </c:pt>
                <c:pt idx="137">
                  <c:v>-0.54994631273493899</c:v>
                </c:pt>
                <c:pt idx="138">
                  <c:v>-0.54847558387935214</c:v>
                </c:pt>
                <c:pt idx="139">
                  <c:v>-0.55007420220064218</c:v>
                </c:pt>
                <c:pt idx="140">
                  <c:v>-0.54868873298885745</c:v>
                </c:pt>
                <c:pt idx="141">
                  <c:v>-0.5492216057626208</c:v>
                </c:pt>
                <c:pt idx="142">
                  <c:v>-0.54804928566034139</c:v>
                </c:pt>
                <c:pt idx="143">
                  <c:v>-0.54591779456528788</c:v>
                </c:pt>
                <c:pt idx="144">
                  <c:v>-0.54591779456528788</c:v>
                </c:pt>
                <c:pt idx="145">
                  <c:v>-0.54186957751529685</c:v>
                </c:pt>
                <c:pt idx="146">
                  <c:v>-0.54072157566529933</c:v>
                </c:pt>
                <c:pt idx="147">
                  <c:v>-0.53800262391530529</c:v>
                </c:pt>
                <c:pt idx="148">
                  <c:v>-0.53790767639387693</c:v>
                </c:pt>
                <c:pt idx="149">
                  <c:v>-0.53409251235102828</c:v>
                </c:pt>
                <c:pt idx="150">
                  <c:v>-0.53347103766531534</c:v>
                </c:pt>
                <c:pt idx="151">
                  <c:v>-0.53328114262245851</c:v>
                </c:pt>
                <c:pt idx="152">
                  <c:v>-0.54257736812958091</c:v>
                </c:pt>
                <c:pt idx="153">
                  <c:v>-0.55338412238669987</c:v>
                </c:pt>
                <c:pt idx="154">
                  <c:v>-0.55286622681527242</c:v>
                </c:pt>
                <c:pt idx="155">
                  <c:v>-0.5496725374581366</c:v>
                </c:pt>
                <c:pt idx="156">
                  <c:v>-0.54463168722957622</c:v>
                </c:pt>
                <c:pt idx="157">
                  <c:v>-0.54845548286528212</c:v>
                </c:pt>
                <c:pt idx="158">
                  <c:v>-0.54773906065814071</c:v>
                </c:pt>
                <c:pt idx="159">
                  <c:v>-0.5448129506795758</c:v>
                </c:pt>
                <c:pt idx="160">
                  <c:v>-0.54649611128671494</c:v>
                </c:pt>
                <c:pt idx="161">
                  <c:v>-0.54632347942957249</c:v>
                </c:pt>
                <c:pt idx="162">
                  <c:v>-0.54584874182243071</c:v>
                </c:pt>
                <c:pt idx="163">
                  <c:v>-0.54319021122243649</c:v>
                </c:pt>
                <c:pt idx="164">
                  <c:v>-0.54312979007243667</c:v>
                </c:pt>
                <c:pt idx="165">
                  <c:v>-0.5410150498224412</c:v>
                </c:pt>
                <c:pt idx="166">
                  <c:v>-0.53645756879387985</c:v>
                </c:pt>
                <c:pt idx="167">
                  <c:v>-0.53473125022245516</c:v>
                </c:pt>
                <c:pt idx="168">
                  <c:v>-0.53574977817959568</c:v>
                </c:pt>
                <c:pt idx="169">
                  <c:v>-0.53549083039388201</c:v>
                </c:pt>
                <c:pt idx="170">
                  <c:v>-0.53488661889388334</c:v>
                </c:pt>
                <c:pt idx="171">
                  <c:v>-0.53466219747959809</c:v>
                </c:pt>
                <c:pt idx="172">
                  <c:v>-0.53462767110816967</c:v>
                </c:pt>
                <c:pt idx="173">
                  <c:v>-0.52690239550104379</c:v>
                </c:pt>
                <c:pt idx="174">
                  <c:v>-0.52801587097961278</c:v>
                </c:pt>
                <c:pt idx="175">
                  <c:v>-0.52477902365819129</c:v>
                </c:pt>
                <c:pt idx="176">
                  <c:v>-0.52456323383676329</c:v>
                </c:pt>
                <c:pt idx="177">
                  <c:v>-0.51204742419393379</c:v>
                </c:pt>
                <c:pt idx="178">
                  <c:v>-0.49768445367967978</c:v>
                </c:pt>
                <c:pt idx="179">
                  <c:v>-0.49597539829396919</c:v>
                </c:pt>
                <c:pt idx="180">
                  <c:v>-0.49590634555111224</c:v>
                </c:pt>
                <c:pt idx="181">
                  <c:v>-0.49769308527253692</c:v>
                </c:pt>
                <c:pt idx="182">
                  <c:v>-0.49175454938683572</c:v>
                </c:pt>
                <c:pt idx="183">
                  <c:v>-0.49132296974397954</c:v>
                </c:pt>
                <c:pt idx="184">
                  <c:v>-0.4892254926796985</c:v>
                </c:pt>
                <c:pt idx="185">
                  <c:v>-0.46664524576546262</c:v>
                </c:pt>
                <c:pt idx="186">
                  <c:v>-0.46664524576546262</c:v>
                </c:pt>
                <c:pt idx="187">
                  <c:v>-0.46664524576546262</c:v>
                </c:pt>
                <c:pt idx="188">
                  <c:v>-0.46585325992400006</c:v>
                </c:pt>
                <c:pt idx="189">
                  <c:v>-0.44700781369642878</c:v>
                </c:pt>
                <c:pt idx="190">
                  <c:v>-0.44652117179384343</c:v>
                </c:pt>
                <c:pt idx="191">
                  <c:v>-0.44507078808417716</c:v>
                </c:pt>
                <c:pt idx="192">
                  <c:v>-0.44433128323220922</c:v>
                </c:pt>
                <c:pt idx="193">
                  <c:v>-0.44364903036878062</c:v>
                </c:pt>
                <c:pt idx="194">
                  <c:v>-0.44215570766770973</c:v>
                </c:pt>
                <c:pt idx="195">
                  <c:v>-0.43903070329326438</c:v>
                </c:pt>
                <c:pt idx="196">
                  <c:v>-0.43897822230376993</c:v>
                </c:pt>
                <c:pt idx="197">
                  <c:v>-0.43900684829803965</c:v>
                </c:pt>
                <c:pt idx="198">
                  <c:v>-0.43915952026747818</c:v>
                </c:pt>
                <c:pt idx="199">
                  <c:v>-0.43897822230376982</c:v>
                </c:pt>
                <c:pt idx="200">
                  <c:v>-0.44136372182624717</c:v>
                </c:pt>
                <c:pt idx="201">
                  <c:v>-0.43683127273354017</c:v>
                </c:pt>
                <c:pt idx="202">
                  <c:v>-0.43312420647561034</c:v>
                </c:pt>
                <c:pt idx="203">
                  <c:v>-0.43082458493594217</c:v>
                </c:pt>
                <c:pt idx="204">
                  <c:v>-0.43081504293785228</c:v>
                </c:pt>
                <c:pt idx="205">
                  <c:v>-0.43075779094931294</c:v>
                </c:pt>
                <c:pt idx="206">
                  <c:v>-0.43627306584528058</c:v>
                </c:pt>
                <c:pt idx="207">
                  <c:v>-0.4364925318013485</c:v>
                </c:pt>
                <c:pt idx="208">
                  <c:v>-0.43854406139067903</c:v>
                </c:pt>
                <c:pt idx="209">
                  <c:v>-0.43811467147663308</c:v>
                </c:pt>
                <c:pt idx="210">
                  <c:v>-0.43806696148618357</c:v>
                </c:pt>
                <c:pt idx="211">
                  <c:v>-0.43859177138112854</c:v>
                </c:pt>
                <c:pt idx="212">
                  <c:v>-0.43906887128562405</c:v>
                </c:pt>
                <c:pt idx="213">
                  <c:v>-0.43863948137157804</c:v>
                </c:pt>
                <c:pt idx="214">
                  <c:v>-0.43791428951674499</c:v>
                </c:pt>
                <c:pt idx="215">
                  <c:v>-0.43599634790067321</c:v>
                </c:pt>
                <c:pt idx="216">
                  <c:v>-0.43432649823493902</c:v>
                </c:pt>
                <c:pt idx="217">
                  <c:v>-0.4338541693294885</c:v>
                </c:pt>
                <c:pt idx="218">
                  <c:v>-0.43379214634190405</c:v>
                </c:pt>
                <c:pt idx="219">
                  <c:v>-0.43371103935813976</c:v>
                </c:pt>
                <c:pt idx="220">
                  <c:v>-0.43356790938679118</c:v>
                </c:pt>
                <c:pt idx="221">
                  <c:v>-0.43352019939634168</c:v>
                </c:pt>
                <c:pt idx="222">
                  <c:v>-0.43352019939634168</c:v>
                </c:pt>
                <c:pt idx="223">
                  <c:v>-0.43275683954914895</c:v>
                </c:pt>
                <c:pt idx="224">
                  <c:v>-0.43216046466852959</c:v>
                </c:pt>
                <c:pt idx="225">
                  <c:v>-0.43168336476403413</c:v>
                </c:pt>
                <c:pt idx="226">
                  <c:v>-0.43327687844504892</c:v>
                </c:pt>
                <c:pt idx="227">
                  <c:v>-0.43372535235527471</c:v>
                </c:pt>
                <c:pt idx="228">
                  <c:v>-0.43478928514229964</c:v>
                </c:pt>
                <c:pt idx="229">
                  <c:v>-0.43461275817763634</c:v>
                </c:pt>
                <c:pt idx="230">
                  <c:v>-0.43342000841639766</c:v>
                </c:pt>
                <c:pt idx="231">
                  <c:v>-0.43389710832089312</c:v>
                </c:pt>
                <c:pt idx="232">
                  <c:v>-0.43457936118432172</c:v>
                </c:pt>
                <c:pt idx="233">
                  <c:v>-0.43851543539640941</c:v>
                </c:pt>
                <c:pt idx="234">
                  <c:v>-0.44100112589883089</c:v>
                </c:pt>
                <c:pt idx="235">
                  <c:v>-0.4406194459752345</c:v>
                </c:pt>
                <c:pt idx="236">
                  <c:v>-0.43642573781471933</c:v>
                </c:pt>
                <c:pt idx="237">
                  <c:v>-0.43519482006112098</c:v>
                </c:pt>
                <c:pt idx="238">
                  <c:v>-0.43491333111746866</c:v>
                </c:pt>
                <c:pt idx="239">
                  <c:v>-0.43486562112701921</c:v>
                </c:pt>
                <c:pt idx="240">
                  <c:v>-0.43394481831134285</c:v>
                </c:pt>
                <c:pt idx="241">
                  <c:v>-0.43060511897987452</c:v>
                </c:pt>
                <c:pt idx="242">
                  <c:v>-0.43056695098751491</c:v>
                </c:pt>
                <c:pt idx="243">
                  <c:v>-0.43053355399420029</c:v>
                </c:pt>
                <c:pt idx="244">
                  <c:v>-0.42981790413745707</c:v>
                </c:pt>
                <c:pt idx="245">
                  <c:v>-0.42936943022723129</c:v>
                </c:pt>
                <c:pt idx="246">
                  <c:v>-0.42611560887857214</c:v>
                </c:pt>
                <c:pt idx="247">
                  <c:v>-0.42425491925103975</c:v>
                </c:pt>
                <c:pt idx="248">
                  <c:v>-0.42318144446592493</c:v>
                </c:pt>
                <c:pt idx="249">
                  <c:v>-0.42196483970946147</c:v>
                </c:pt>
                <c:pt idx="250">
                  <c:v>-0.42026159305041266</c:v>
                </c:pt>
                <c:pt idx="251">
                  <c:v>-0.41584364793478457</c:v>
                </c:pt>
                <c:pt idx="252">
                  <c:v>-0.41441711922034308</c:v>
                </c:pt>
                <c:pt idx="253">
                  <c:v>-0.40831024044280101</c:v>
                </c:pt>
                <c:pt idx="254">
                  <c:v>-0.40807169049055325</c:v>
                </c:pt>
                <c:pt idx="255">
                  <c:v>-0.40706978069111277</c:v>
                </c:pt>
                <c:pt idx="256">
                  <c:v>-0.40602016090122267</c:v>
                </c:pt>
                <c:pt idx="257">
                  <c:v>-0.40982741813909662</c:v>
                </c:pt>
                <c:pt idx="258">
                  <c:v>-0.40645432181431368</c:v>
                </c:pt>
                <c:pt idx="259">
                  <c:v>-0.40487035013138872</c:v>
                </c:pt>
                <c:pt idx="260">
                  <c:v>-0.40425489125458958</c:v>
                </c:pt>
                <c:pt idx="261">
                  <c:v>-0.40318141646947475</c:v>
                </c:pt>
                <c:pt idx="262">
                  <c:v>-0.40370622636441972</c:v>
                </c:pt>
                <c:pt idx="263">
                  <c:v>-0.40207931569009014</c:v>
                </c:pt>
                <c:pt idx="264">
                  <c:v>-0.39253254660113568</c:v>
                </c:pt>
                <c:pt idx="265">
                  <c:v>-0.39241327162501177</c:v>
                </c:pt>
                <c:pt idx="266">
                  <c:v>-0.39234170663933737</c:v>
                </c:pt>
                <c:pt idx="267">
                  <c:v>-0.3914447588188858</c:v>
                </c:pt>
                <c:pt idx="268">
                  <c:v>-0.39132548384276189</c:v>
                </c:pt>
                <c:pt idx="269">
                  <c:v>-0.38893998432028454</c:v>
                </c:pt>
                <c:pt idx="270">
                  <c:v>-0.38655448479780719</c:v>
                </c:pt>
                <c:pt idx="271">
                  <c:v>-0.38654494279971729</c:v>
                </c:pt>
                <c:pt idx="272">
                  <c:v>-0.38630639284746954</c:v>
                </c:pt>
                <c:pt idx="273">
                  <c:v>-0.38332451844437282</c:v>
                </c:pt>
                <c:pt idx="274">
                  <c:v>-0.3819981807098754</c:v>
                </c:pt>
                <c:pt idx="275">
                  <c:v>-0.38292375452459665</c:v>
                </c:pt>
                <c:pt idx="276">
                  <c:v>-0.38305734249785539</c:v>
                </c:pt>
                <c:pt idx="277">
                  <c:v>-0.38284264754083241</c:v>
                </c:pt>
                <c:pt idx="278">
                  <c:v>-0.38160218778914418</c:v>
                </c:pt>
                <c:pt idx="279">
                  <c:v>-0.38285696053796736</c:v>
                </c:pt>
                <c:pt idx="280">
                  <c:v>-0.38292852552364176</c:v>
                </c:pt>
                <c:pt idx="281">
                  <c:v>-0.38290467052841698</c:v>
                </c:pt>
                <c:pt idx="282">
                  <c:v>-0.38289512853032709</c:v>
                </c:pt>
                <c:pt idx="283">
                  <c:v>-0.38285696053796747</c:v>
                </c:pt>
                <c:pt idx="284">
                  <c:v>-0.3828283345436978</c:v>
                </c:pt>
                <c:pt idx="285">
                  <c:v>-0.38278539555229324</c:v>
                </c:pt>
                <c:pt idx="286">
                  <c:v>-0.3826518075790345</c:v>
                </c:pt>
                <c:pt idx="287">
                  <c:v>-0.38262318158476483</c:v>
                </c:pt>
                <c:pt idx="288">
                  <c:v>-0.38248959361150608</c:v>
                </c:pt>
                <c:pt idx="289">
                  <c:v>-0.38384932833931823</c:v>
                </c:pt>
                <c:pt idx="290">
                  <c:v>-0.38380638934791361</c:v>
                </c:pt>
                <c:pt idx="291">
                  <c:v>-0.38383024434313839</c:v>
                </c:pt>
                <c:pt idx="292">
                  <c:v>-0.38451249720656699</c:v>
                </c:pt>
                <c:pt idx="293">
                  <c:v>-0.38468902417123024</c:v>
                </c:pt>
                <c:pt idx="294">
                  <c:v>-0.38391612232594768</c:v>
                </c:pt>
                <c:pt idx="295">
                  <c:v>-0.3764161118272788</c:v>
                </c:pt>
                <c:pt idx="296">
                  <c:v>-0.37617756187503104</c:v>
                </c:pt>
                <c:pt idx="297">
                  <c:v>-0.37092946292558082</c:v>
                </c:pt>
                <c:pt idx="298">
                  <c:v>-0.3700945380927137</c:v>
                </c:pt>
                <c:pt idx="299">
                  <c:v>-0.34029487805792624</c:v>
                </c:pt>
                <c:pt idx="300">
                  <c:v>-0.33954106020882352</c:v>
                </c:pt>
                <c:pt idx="301">
                  <c:v>-0.33811453149438209</c:v>
                </c:pt>
                <c:pt idx="302">
                  <c:v>-0.33782827155168493</c:v>
                </c:pt>
                <c:pt idx="303">
                  <c:v>-0.33311452449526952</c:v>
                </c:pt>
                <c:pt idx="304">
                  <c:v>-0.32984639014947559</c:v>
                </c:pt>
                <c:pt idx="305">
                  <c:v>-0.32705058470913217</c:v>
                </c:pt>
                <c:pt idx="306">
                  <c:v>-0.32142080583608562</c:v>
                </c:pt>
                <c:pt idx="307">
                  <c:v>-0.31796183152849339</c:v>
                </c:pt>
                <c:pt idx="308">
                  <c:v>-0.29410683630371964</c:v>
                </c:pt>
                <c:pt idx="309">
                  <c:v>-0.29033774705820536</c:v>
                </c:pt>
                <c:pt idx="310">
                  <c:v>-0.2875944226073564</c:v>
                </c:pt>
                <c:pt idx="311">
                  <c:v>-0.28675949777448934</c:v>
                </c:pt>
                <c:pt idx="312">
                  <c:v>-0.26648275183343162</c:v>
                </c:pt>
                <c:pt idx="313">
                  <c:v>-0.24644455584462166</c:v>
                </c:pt>
                <c:pt idx="314">
                  <c:v>-0.24596745594012617</c:v>
                </c:pt>
                <c:pt idx="315">
                  <c:v>-0.2236630354049626</c:v>
                </c:pt>
                <c:pt idx="316">
                  <c:v>-0.20147788984592296</c:v>
                </c:pt>
                <c:pt idx="317">
                  <c:v>-0.21120118589954073</c:v>
                </c:pt>
                <c:pt idx="318">
                  <c:v>-0.21415443430836775</c:v>
                </c:pt>
                <c:pt idx="319">
                  <c:v>-0.21169736980021597</c:v>
                </c:pt>
                <c:pt idx="320">
                  <c:v>-0.22396837934383967</c:v>
                </c:pt>
                <c:pt idx="321">
                  <c:v>-0.22492257915283062</c:v>
                </c:pt>
                <c:pt idx="322">
                  <c:v>-0.23722221469072394</c:v>
                </c:pt>
                <c:pt idx="323">
                  <c:v>-0.23626801488173299</c:v>
                </c:pt>
                <c:pt idx="324">
                  <c:v>-0.23391591235257025</c:v>
                </c:pt>
                <c:pt idx="325">
                  <c:v>-0.22518498410030305</c:v>
                </c:pt>
                <c:pt idx="326">
                  <c:v>-0.23034720506694412</c:v>
                </c:pt>
                <c:pt idx="327">
                  <c:v>-0.23114873290649654</c:v>
                </c:pt>
                <c:pt idx="328">
                  <c:v>-0.23097220594183326</c:v>
                </c:pt>
                <c:pt idx="329">
                  <c:v>-0.23221266569352153</c:v>
                </c:pt>
                <c:pt idx="330">
                  <c:v>-0.22422124229322235</c:v>
                </c:pt>
                <c:pt idx="331">
                  <c:v>-0.22338631746035531</c:v>
                </c:pt>
                <c:pt idx="332">
                  <c:v>-0.21961722821484103</c:v>
                </c:pt>
                <c:pt idx="333">
                  <c:v>-0.21878707438101885</c:v>
                </c:pt>
                <c:pt idx="334">
                  <c:v>-0.21875367738770421</c:v>
                </c:pt>
                <c:pt idx="335">
                  <c:v>-0.21862963141253544</c:v>
                </c:pt>
                <c:pt idx="336">
                  <c:v>-0.21844356244978214</c:v>
                </c:pt>
                <c:pt idx="337">
                  <c:v>-0.21842924945264727</c:v>
                </c:pt>
                <c:pt idx="338">
                  <c:v>-0.21809527951950045</c:v>
                </c:pt>
                <c:pt idx="339">
                  <c:v>-0.21771359959590414</c:v>
                </c:pt>
                <c:pt idx="340">
                  <c:v>-0.2176802026025895</c:v>
                </c:pt>
                <c:pt idx="341">
                  <c:v>-0.21745596564747657</c:v>
                </c:pt>
                <c:pt idx="342">
                  <c:v>-0.21716970570477939</c:v>
                </c:pt>
                <c:pt idx="343">
                  <c:v>-0.21406855632555874</c:v>
                </c:pt>
                <c:pt idx="344">
                  <c:v>-0.22395883734574995</c:v>
                </c:pt>
                <c:pt idx="345">
                  <c:v>-0.21656378882607</c:v>
                </c:pt>
                <c:pt idx="346">
                  <c:v>-0.21995119814798783</c:v>
                </c:pt>
                <c:pt idx="347">
                  <c:v>-0.21770882859685911</c:v>
                </c:pt>
                <c:pt idx="348">
                  <c:v>-0.21603897893112489</c:v>
                </c:pt>
                <c:pt idx="349">
                  <c:v>-0.21317637950415202</c:v>
                </c:pt>
                <c:pt idx="350">
                  <c:v>-0.21067160500555077</c:v>
                </c:pt>
                <c:pt idx="351">
                  <c:v>-0.21506092412690919</c:v>
                </c:pt>
                <c:pt idx="352">
                  <c:v>-0.21964108321006579</c:v>
                </c:pt>
                <c:pt idx="353">
                  <c:v>-0.22426895228367186</c:v>
                </c:pt>
                <c:pt idx="354">
                  <c:v>-0.22756094162469068</c:v>
                </c:pt>
                <c:pt idx="355">
                  <c:v>-0.23075751098481034</c:v>
                </c:pt>
                <c:pt idx="356">
                  <c:v>-0.2319025507555996</c:v>
                </c:pt>
                <c:pt idx="357">
                  <c:v>-0.23161629081290244</c:v>
                </c:pt>
                <c:pt idx="358">
                  <c:v>-0.23276133058369169</c:v>
                </c:pt>
                <c:pt idx="359">
                  <c:v>-0.23133003087020526</c:v>
                </c:pt>
                <c:pt idx="360">
                  <c:v>-0.23123461088930611</c:v>
                </c:pt>
                <c:pt idx="361">
                  <c:v>-0.23934530926572919</c:v>
                </c:pt>
                <c:pt idx="362">
                  <c:v>-0.23715064970504998</c:v>
                </c:pt>
                <c:pt idx="363">
                  <c:v>-0.2422890156764663</c:v>
                </c:pt>
                <c:pt idx="364">
                  <c:v>-0.2399273711492137</c:v>
                </c:pt>
                <c:pt idx="365">
                  <c:v>-0.23716019170313998</c:v>
                </c:pt>
                <c:pt idx="366">
                  <c:v>-0.24264684060483802</c:v>
                </c:pt>
                <c:pt idx="367">
                  <c:v>-0.24562871500793476</c:v>
                </c:pt>
                <c:pt idx="368">
                  <c:v>-0.24097699093910394</c:v>
                </c:pt>
                <c:pt idx="369">
                  <c:v>-0.24584340996495782</c:v>
                </c:pt>
                <c:pt idx="370">
                  <c:v>-0.24345791044248044</c:v>
                </c:pt>
                <c:pt idx="371">
                  <c:v>-0.25896365733858345</c:v>
                </c:pt>
                <c:pt idx="372">
                  <c:v>-0.27029478007035096</c:v>
                </c:pt>
                <c:pt idx="373">
                  <c:v>-0.27287111955462662</c:v>
                </c:pt>
                <c:pt idx="374">
                  <c:v>-0.27439783924901223</c:v>
                </c:pt>
                <c:pt idx="375">
                  <c:v>-0.28441693724341716</c:v>
                </c:pt>
                <c:pt idx="376">
                  <c:v>-0.30457440820835102</c:v>
                </c:pt>
                <c:pt idx="377">
                  <c:v>-0.31280438156089801</c:v>
                </c:pt>
                <c:pt idx="378">
                  <c:v>-0.32008015510445403</c:v>
                </c:pt>
                <c:pt idx="379">
                  <c:v>-0.33153055281234545</c:v>
                </c:pt>
                <c:pt idx="380">
                  <c:v>-0.33153055281234545</c:v>
                </c:pt>
                <c:pt idx="381">
                  <c:v>-0.32473729948833013</c:v>
                </c:pt>
                <c:pt idx="382">
                  <c:v>-0.32473729948833013</c:v>
                </c:pt>
                <c:pt idx="383">
                  <c:v>-0.36273808042316114</c:v>
                </c:pt>
                <c:pt idx="384">
                  <c:v>-0.40381245393360343</c:v>
                </c:pt>
                <c:pt idx="385">
                  <c:v>-0.42577466997388069</c:v>
                </c:pt>
                <c:pt idx="386">
                  <c:v>-0.41487738720580419</c:v>
                </c:pt>
                <c:pt idx="387">
                  <c:v>-0.43031241028551048</c:v>
                </c:pt>
                <c:pt idx="388">
                  <c:v>-0.42505936115628384</c:v>
                </c:pt>
                <c:pt idx="389">
                  <c:v>-0.42170635107379878</c:v>
                </c:pt>
                <c:pt idx="390">
                  <c:v>-0.42137105006555031</c:v>
                </c:pt>
                <c:pt idx="391">
                  <c:v>-0.41942630421770893</c:v>
                </c:pt>
                <c:pt idx="392">
                  <c:v>-0.41473209010222972</c:v>
                </c:pt>
                <c:pt idx="393">
                  <c:v>-0.40769076892901113</c:v>
                </c:pt>
                <c:pt idx="394">
                  <c:v>-0.40109651576679051</c:v>
                </c:pt>
                <c:pt idx="395">
                  <c:v>-0.39472579661006874</c:v>
                </c:pt>
                <c:pt idx="396">
                  <c:v>-0.39118278262290956</c:v>
                </c:pt>
                <c:pt idx="397">
                  <c:v>-0.3801178493507088</c:v>
                </c:pt>
                <c:pt idx="398">
                  <c:v>-0.37121001923157337</c:v>
                </c:pt>
                <c:pt idx="399">
                  <c:v>-0.37090824832414976</c:v>
                </c:pt>
                <c:pt idx="400">
                  <c:v>-0.37049471041397658</c:v>
                </c:pt>
                <c:pt idx="401">
                  <c:v>-0.37064000751755094</c:v>
                </c:pt>
                <c:pt idx="402">
                  <c:v>-0.36933233358538181</c:v>
                </c:pt>
                <c:pt idx="403">
                  <c:v>-0.36891879567520869</c:v>
                </c:pt>
                <c:pt idx="404">
                  <c:v>-0.36816995675678704</c:v>
                </c:pt>
                <c:pt idx="405">
                  <c:v>-0.36607991380537136</c:v>
                </c:pt>
                <c:pt idx="406">
                  <c:v>-0.36421340485945469</c:v>
                </c:pt>
                <c:pt idx="407">
                  <c:v>-0.36421340485945469</c:v>
                </c:pt>
                <c:pt idx="408">
                  <c:v>-0.32673896457891544</c:v>
                </c:pt>
                <c:pt idx="409">
                  <c:v>-0.32697689753307768</c:v>
                </c:pt>
                <c:pt idx="410">
                  <c:v>-0.32430015179875338</c:v>
                </c:pt>
                <c:pt idx="411">
                  <c:v>-0.34262098926923928</c:v>
                </c:pt>
                <c:pt idx="412">
                  <c:v>-0.35212046246416334</c:v>
                </c:pt>
                <c:pt idx="413">
                  <c:v>-0.34587472241740685</c:v>
                </c:pt>
                <c:pt idx="414">
                  <c:v>-0.33350815712482884</c:v>
                </c:pt>
                <c:pt idx="415">
                  <c:v>-0.33285384150088293</c:v>
                </c:pt>
                <c:pt idx="416">
                  <c:v>-0.33278246161463426</c:v>
                </c:pt>
                <c:pt idx="417">
                  <c:v>-0.33270513340453151</c:v>
                </c:pt>
                <c:pt idx="418">
                  <c:v>-0.33187831638881787</c:v>
                </c:pt>
                <c:pt idx="419">
                  <c:v>-0.33167012505392607</c:v>
                </c:pt>
                <c:pt idx="420">
                  <c:v>-0.33139055383278548</c:v>
                </c:pt>
                <c:pt idx="421">
                  <c:v>-0.34323961495006072</c:v>
                </c:pt>
                <c:pt idx="422">
                  <c:v>-0.35461281015901164</c:v>
                </c:pt>
                <c:pt idx="423">
                  <c:v>-0.35392875291579545</c:v>
                </c:pt>
                <c:pt idx="424">
                  <c:v>-0.3833432143740918</c:v>
                </c:pt>
                <c:pt idx="425">
                  <c:v>-0.36200657670960068</c:v>
                </c:pt>
                <c:pt idx="426">
                  <c:v>-0.34394151716483917</c:v>
                </c:pt>
                <c:pt idx="427">
                  <c:v>-0.3357328302462449</c:v>
                </c:pt>
                <c:pt idx="428">
                  <c:v>-0.34155029097550949</c:v>
                </c:pt>
                <c:pt idx="429">
                  <c:v>-0.34742128661946053</c:v>
                </c:pt>
                <c:pt idx="430">
                  <c:v>-0.32167694097911548</c:v>
                </c:pt>
                <c:pt idx="431">
                  <c:v>-0.30587819282274853</c:v>
                </c:pt>
                <c:pt idx="432">
                  <c:v>-0.29674751570677588</c:v>
                </c:pt>
                <c:pt idx="433">
                  <c:v>-0.28791425478350591</c:v>
                </c:pt>
                <c:pt idx="434">
                  <c:v>-0.28791425478350591</c:v>
                </c:pt>
                <c:pt idx="435">
                  <c:v>-0.2874681304944518</c:v>
                </c:pt>
                <c:pt idx="436">
                  <c:v>-0.28225145047444655</c:v>
                </c:pt>
                <c:pt idx="437">
                  <c:v>-0.2831258540809925</c:v>
                </c:pt>
                <c:pt idx="438">
                  <c:v>-0.28222170885517639</c:v>
                </c:pt>
                <c:pt idx="439">
                  <c:v>-0.27671950929017652</c:v>
                </c:pt>
                <c:pt idx="440">
                  <c:v>-0.27671950929017652</c:v>
                </c:pt>
                <c:pt idx="441">
                  <c:v>-0.2666736479352379</c:v>
                </c:pt>
                <c:pt idx="442">
                  <c:v>-0.26165071725776856</c:v>
                </c:pt>
                <c:pt idx="443">
                  <c:v>-0.25662778658029922</c:v>
                </c:pt>
                <c:pt idx="444">
                  <c:v>-0.25537205391093182</c:v>
                </c:pt>
                <c:pt idx="445">
                  <c:v>-0.25303997895353531</c:v>
                </c:pt>
                <c:pt idx="446">
                  <c:v>-0.25295028376286621</c:v>
                </c:pt>
                <c:pt idx="447">
                  <c:v>-0.2466716204160295</c:v>
                </c:pt>
                <c:pt idx="448">
                  <c:v>-0.23707423501443628</c:v>
                </c:pt>
                <c:pt idx="449">
                  <c:v>-0.23447307448503252</c:v>
                </c:pt>
                <c:pt idx="450">
                  <c:v>-0.2197630632153009</c:v>
                </c:pt>
                <c:pt idx="451">
                  <c:v>-0.20720573652162755</c:v>
                </c:pt>
                <c:pt idx="452">
                  <c:v>-0.19913316936140901</c:v>
                </c:pt>
                <c:pt idx="453">
                  <c:v>-0.190809455667317</c:v>
                </c:pt>
                <c:pt idx="454">
                  <c:v>-0.18499720731195965</c:v>
                </c:pt>
                <c:pt idx="455">
                  <c:v>-0.15575657515383454</c:v>
                </c:pt>
                <c:pt idx="456">
                  <c:v>-0.15259930444228231</c:v>
                </c:pt>
                <c:pt idx="457">
                  <c:v>-0.14345039499403456</c:v>
                </c:pt>
                <c:pt idx="458">
                  <c:v>-0.14129771041797626</c:v>
                </c:pt>
                <c:pt idx="459">
                  <c:v>-0.14093892965529989</c:v>
                </c:pt>
                <c:pt idx="460">
                  <c:v>-0.13762020760054341</c:v>
                </c:pt>
                <c:pt idx="461">
                  <c:v>-0.13367361921110316</c:v>
                </c:pt>
                <c:pt idx="462">
                  <c:v>-9.7795542943464972E-2</c:v>
                </c:pt>
                <c:pt idx="463">
                  <c:v>-7.3577841462809199E-2</c:v>
                </c:pt>
                <c:pt idx="464">
                  <c:v>-6.6850702162627021E-2</c:v>
                </c:pt>
                <c:pt idx="465">
                  <c:v>0.15738727451011145</c:v>
                </c:pt>
                <c:pt idx="466">
                  <c:v>0.10837423452089098</c:v>
                </c:pt>
                <c:pt idx="467">
                  <c:v>7.7813289156116808E-2</c:v>
                </c:pt>
                <c:pt idx="468">
                  <c:v>1.3135881068445486E-2</c:v>
                </c:pt>
                <c:pt idx="469">
                  <c:v>-1.0070058661462867E-2</c:v>
                </c:pt>
                <c:pt idx="470">
                  <c:v>-2.9867581145945506E-2</c:v>
                </c:pt>
                <c:pt idx="471">
                  <c:v>-7.0327287752961071E-2</c:v>
                </c:pt>
                <c:pt idx="472">
                  <c:v>-0.10261755639383537</c:v>
                </c:pt>
                <c:pt idx="473">
                  <c:v>-0.13209857166295363</c:v>
                </c:pt>
                <c:pt idx="474">
                  <c:v>-0.13209857166295363</c:v>
                </c:pt>
                <c:pt idx="475">
                  <c:v>-0.12497465782069937</c:v>
                </c:pt>
                <c:pt idx="476">
                  <c:v>-0.10312124933131316</c:v>
                </c:pt>
                <c:pt idx="477">
                  <c:v>-0.13431959154616066</c:v>
                </c:pt>
                <c:pt idx="478">
                  <c:v>-0.15260509660870825</c:v>
                </c:pt>
                <c:pt idx="479">
                  <c:v>-0.15935140733828887</c:v>
                </c:pt>
                <c:pt idx="480">
                  <c:v>-0.15935140733828887</c:v>
                </c:pt>
                <c:pt idx="481">
                  <c:v>-0.22260046748452539</c:v>
                </c:pt>
                <c:pt idx="482">
                  <c:v>-0.17373866342938457</c:v>
                </c:pt>
                <c:pt idx="483">
                  <c:v>-0.17475471258836023</c:v>
                </c:pt>
                <c:pt idx="484">
                  <c:v>-6.425936654975431E-2</c:v>
                </c:pt>
                <c:pt idx="485">
                  <c:v>-5.8610133225849521E-2</c:v>
                </c:pt>
                <c:pt idx="486">
                  <c:v>-3.9965631158645605E-2</c:v>
                </c:pt>
                <c:pt idx="487">
                  <c:v>-4.6823962981731457E-2</c:v>
                </c:pt>
                <c:pt idx="488">
                  <c:v>-4.3166186009418933E-2</c:v>
                </c:pt>
                <c:pt idx="489">
                  <c:v>-4.2079013409314851E-2</c:v>
                </c:pt>
                <c:pt idx="490">
                  <c:v>-3.8167224147258455E-2</c:v>
                </c:pt>
                <c:pt idx="491">
                  <c:v>-3.3828694238432322E-2</c:v>
                </c:pt>
                <c:pt idx="492">
                  <c:v>-3.3249546217816145E-2</c:v>
                </c:pt>
                <c:pt idx="493">
                  <c:v>2.4665255843797952E-2</c:v>
                </c:pt>
                <c:pt idx="494">
                  <c:v>7.8801237375196818E-3</c:v>
                </c:pt>
                <c:pt idx="495">
                  <c:v>0.22003118813164291</c:v>
                </c:pt>
                <c:pt idx="496">
                  <c:v>0.2251114339265213</c:v>
                </c:pt>
                <c:pt idx="497">
                  <c:v>0.22815958140344833</c:v>
                </c:pt>
                <c:pt idx="498">
                  <c:v>0.22145365695420893</c:v>
                </c:pt>
                <c:pt idx="499">
                  <c:v>0.21789748489779398</c:v>
                </c:pt>
                <c:pt idx="500">
                  <c:v>0.18131971517466922</c:v>
                </c:pt>
                <c:pt idx="501">
                  <c:v>0.1712608285008099</c:v>
                </c:pt>
                <c:pt idx="502">
                  <c:v>0.17949082668851291</c:v>
                </c:pt>
                <c:pt idx="503">
                  <c:v>0.18314860366082528</c:v>
                </c:pt>
                <c:pt idx="504">
                  <c:v>0.1946706011236094</c:v>
                </c:pt>
                <c:pt idx="505">
                  <c:v>0.20741185757716452</c:v>
                </c:pt>
                <c:pt idx="506">
                  <c:v>0.20944395589511586</c:v>
                </c:pt>
                <c:pt idx="507">
                  <c:v>0.1540692767309409</c:v>
                </c:pt>
                <c:pt idx="508">
                  <c:v>0.15665004159473908</c:v>
                </c:pt>
                <c:pt idx="509">
                  <c:v>0.17493892645630141</c:v>
                </c:pt>
                <c:pt idx="510">
                  <c:v>0.20694447496403556</c:v>
                </c:pt>
                <c:pt idx="511">
                  <c:v>0.24504631842562374</c:v>
                </c:pt>
                <c:pt idx="512">
                  <c:v>0.26646463469683113</c:v>
                </c:pt>
                <c:pt idx="513">
                  <c:v>0.357147022135411</c:v>
                </c:pt>
                <c:pt idx="514">
                  <c:v>0.40396656738101056</c:v>
                </c:pt>
                <c:pt idx="515">
                  <c:v>0.40396656738101056</c:v>
                </c:pt>
                <c:pt idx="516">
                  <c:v>0.4347868096385446</c:v>
                </c:pt>
                <c:pt idx="517">
                  <c:v>0.29030259298090472</c:v>
                </c:pt>
                <c:pt idx="518">
                  <c:v>0.26517431668953206</c:v>
                </c:pt>
                <c:pt idx="519">
                  <c:v>0.30560480954159286</c:v>
                </c:pt>
                <c:pt idx="520">
                  <c:v>0.31669200391169938</c:v>
                </c:pt>
                <c:pt idx="521">
                  <c:v>0.35983359903674256</c:v>
                </c:pt>
                <c:pt idx="522">
                  <c:v>0.31296255227747283</c:v>
                </c:pt>
                <c:pt idx="523">
                  <c:v>0.31296255227747283</c:v>
                </c:pt>
                <c:pt idx="524">
                  <c:v>0.3779416146418626</c:v>
                </c:pt>
                <c:pt idx="525">
                  <c:v>0.35936032066655682</c:v>
                </c:pt>
                <c:pt idx="526">
                  <c:v>0.36934429951895992</c:v>
                </c:pt>
                <c:pt idx="527">
                  <c:v>0.38972825634261626</c:v>
                </c:pt>
                <c:pt idx="528">
                  <c:v>0.40276289539992005</c:v>
                </c:pt>
                <c:pt idx="529">
                  <c:v>0.45226679054308505</c:v>
                </c:pt>
                <c:pt idx="530">
                  <c:v>0.48969284460230145</c:v>
                </c:pt>
                <c:pt idx="531">
                  <c:v>0.50217281816780512</c:v>
                </c:pt>
                <c:pt idx="532">
                  <c:v>0.57809265735795323</c:v>
                </c:pt>
                <c:pt idx="533">
                  <c:v>0.57982598701982879</c:v>
                </c:pt>
                <c:pt idx="534">
                  <c:v>0.5957310199971988</c:v>
                </c:pt>
                <c:pt idx="535">
                  <c:v>0.59822701471029949</c:v>
                </c:pt>
                <c:pt idx="536">
                  <c:v>0.60620033115492677</c:v>
                </c:pt>
                <c:pt idx="537">
                  <c:v>0.60873792577991248</c:v>
                </c:pt>
                <c:pt idx="538">
                  <c:v>0.61255125103603858</c:v>
                </c:pt>
                <c:pt idx="539">
                  <c:v>0.62898321623061859</c:v>
                </c:pt>
                <c:pt idx="540">
                  <c:v>0.64572024744568868</c:v>
                </c:pt>
                <c:pt idx="541">
                  <c:v>0.67969350881844892</c:v>
                </c:pt>
                <c:pt idx="542">
                  <c:v>0.69698520552531928</c:v>
                </c:pt>
                <c:pt idx="543">
                  <c:v>0.70287852637569614</c:v>
                </c:pt>
                <c:pt idx="544">
                  <c:v>0.63077201244167413</c:v>
                </c:pt>
                <c:pt idx="545">
                  <c:v>0.64082532448055218</c:v>
                </c:pt>
                <c:pt idx="546">
                  <c:v>0.79908525592843549</c:v>
                </c:pt>
                <c:pt idx="547">
                  <c:v>0.87708509071283425</c:v>
                </c:pt>
                <c:pt idx="548">
                  <c:v>0.93169190838056126</c:v>
                </c:pt>
                <c:pt idx="549">
                  <c:v>0.98134833653397124</c:v>
                </c:pt>
                <c:pt idx="550">
                  <c:v>0.98134833653397124</c:v>
                </c:pt>
                <c:pt idx="551">
                  <c:v>1.0329649655331479</c:v>
                </c:pt>
                <c:pt idx="552">
                  <c:v>1.0329649655331479</c:v>
                </c:pt>
                <c:pt idx="553">
                  <c:v>1.0598777198384437</c:v>
                </c:pt>
                <c:pt idx="554">
                  <c:v>1.0692987540176602</c:v>
                </c:pt>
                <c:pt idx="555">
                  <c:v>1.0602702629292444</c:v>
                </c:pt>
                <c:pt idx="556">
                  <c:v>1.0773851416881548</c:v>
                </c:pt>
                <c:pt idx="557">
                  <c:v>1.0648865696770604</c:v>
                </c:pt>
                <c:pt idx="558">
                  <c:v>1.0386646912115742</c:v>
                </c:pt>
                <c:pt idx="559">
                  <c:v>1.0386646912115742</c:v>
                </c:pt>
                <c:pt idx="560">
                  <c:v>1.0795490542219841</c:v>
                </c:pt>
                <c:pt idx="561">
                  <c:v>1.006706747458437</c:v>
                </c:pt>
                <c:pt idx="562">
                  <c:v>1.0539281867354606</c:v>
                </c:pt>
                <c:pt idx="563">
                  <c:v>1.8145476902416293</c:v>
                </c:pt>
                <c:pt idx="564">
                  <c:v>1.7866441124870243</c:v>
                </c:pt>
                <c:pt idx="565">
                  <c:v>1.8241214452465671</c:v>
                </c:pt>
                <c:pt idx="566">
                  <c:v>1.8445636267517722</c:v>
                </c:pt>
                <c:pt idx="567">
                  <c:v>1.8471188994399228</c:v>
                </c:pt>
                <c:pt idx="568">
                  <c:v>1.8530812023789411</c:v>
                </c:pt>
                <c:pt idx="569">
                  <c:v>1.8590435053179595</c:v>
                </c:pt>
                <c:pt idx="570">
                  <c:v>1.9827187034244498</c:v>
                </c:pt>
                <c:pt idx="571">
                  <c:v>2.1029868712800721</c:v>
                </c:pt>
                <c:pt idx="572">
                  <c:v>2.2249585542611281</c:v>
                </c:pt>
                <c:pt idx="573">
                  <c:v>2.3827040548762932</c:v>
                </c:pt>
                <c:pt idx="574">
                  <c:v>2.3186518861599841</c:v>
                </c:pt>
                <c:pt idx="575">
                  <c:v>2.4864481260152087</c:v>
                </c:pt>
                <c:pt idx="576">
                  <c:v>2.5201777254987974</c:v>
                </c:pt>
                <c:pt idx="577">
                  <c:v>2.5217108891116879</c:v>
                </c:pt>
                <c:pt idx="578">
                  <c:v>2.6230700390749964</c:v>
                </c:pt>
                <c:pt idx="579">
                  <c:v>2.6591845597341917</c:v>
                </c:pt>
                <c:pt idx="580">
                  <c:v>2.6932548622428665</c:v>
                </c:pt>
                <c:pt idx="581">
                  <c:v>2.7128452861853543</c:v>
                </c:pt>
                <c:pt idx="582">
                  <c:v>2.7298804374396917</c:v>
                </c:pt>
                <c:pt idx="583">
                  <c:v>2.7854491008313405</c:v>
                </c:pt>
                <c:pt idx="584">
                  <c:v>2.7735244949533042</c:v>
                </c:pt>
                <c:pt idx="585">
                  <c:v>2.7786350403296054</c:v>
                </c:pt>
                <c:pt idx="586">
                  <c:v>2.7899123104599766</c:v>
                </c:pt>
                <c:pt idx="587">
                  <c:v>2.8350554612839711</c:v>
                </c:pt>
                <c:pt idx="588">
                  <c:v>2.8537941276637424</c:v>
                </c:pt>
                <c:pt idx="589">
                  <c:v>2.8648669759790617</c:v>
                </c:pt>
                <c:pt idx="590">
                  <c:v>2.8691257637926464</c:v>
                </c:pt>
                <c:pt idx="591">
                  <c:v>2.7152642776634703</c:v>
                </c:pt>
                <c:pt idx="592">
                  <c:v>2.8338630006961676</c:v>
                </c:pt>
                <c:pt idx="593">
                  <c:v>2.8296042128825833</c:v>
                </c:pt>
                <c:pt idx="594">
                  <c:v>2.8338630006961676</c:v>
                </c:pt>
                <c:pt idx="595">
                  <c:v>2.8338630006961676</c:v>
                </c:pt>
                <c:pt idx="596">
                  <c:v>2.7565234140014754</c:v>
                </c:pt>
                <c:pt idx="597">
                  <c:v>2.6527452725600513</c:v>
                </c:pt>
                <c:pt idx="598">
                  <c:v>2.6529156240725946</c:v>
                </c:pt>
                <c:pt idx="599">
                  <c:v>2.666714096588608</c:v>
                </c:pt>
                <c:pt idx="600">
                  <c:v>2.6087945823238607</c:v>
                </c:pt>
                <c:pt idx="601">
                  <c:v>2.6581965209614395</c:v>
                </c:pt>
                <c:pt idx="602">
                  <c:v>2.6619442542373934</c:v>
                </c:pt>
                <c:pt idx="603">
                  <c:v>2.6655216360008041</c:v>
                </c:pt>
                <c:pt idx="604">
                  <c:v>2.6535970301227678</c:v>
                </c:pt>
                <c:pt idx="605">
                  <c:v>2.6604110906245029</c:v>
                </c:pt>
                <c:pt idx="606">
                  <c:v>2.68851909019416</c:v>
                </c:pt>
                <c:pt idx="607">
                  <c:v>2.7140718170756664</c:v>
                </c:pt>
                <c:pt idx="608">
                  <c:v>2.6476347271837501</c:v>
                </c:pt>
                <c:pt idx="609">
                  <c:v>2.7072577565739313</c:v>
                </c:pt>
                <c:pt idx="610">
                  <c:v>2.6851120599432927</c:v>
                </c:pt>
                <c:pt idx="611">
                  <c:v>2.7242929078282692</c:v>
                </c:pt>
                <c:pt idx="612">
                  <c:v>2.7302552107672877</c:v>
                </c:pt>
                <c:pt idx="613">
                  <c:v>2.7387727863944566</c:v>
                </c:pt>
                <c:pt idx="614">
                  <c:v>2.7481421195843421</c:v>
                </c:pt>
                <c:pt idx="615">
                  <c:v>2.7251446653909865</c:v>
                </c:pt>
                <c:pt idx="616">
                  <c:v>2.7409873560575204</c:v>
                </c:pt>
                <c:pt idx="617">
                  <c:v>2.7248039623658995</c:v>
                </c:pt>
                <c:pt idx="618">
                  <c:v>2.6907336598572247</c:v>
                </c:pt>
                <c:pt idx="619">
                  <c:v>2.7036803748105211</c:v>
                </c:pt>
                <c:pt idx="620">
                  <c:v>2.7021472111976306</c:v>
                </c:pt>
                <c:pt idx="621">
                  <c:v>2.7294034532045703</c:v>
                </c:pt>
                <c:pt idx="622">
                  <c:v>2.719182362451968</c:v>
                </c:pt>
                <c:pt idx="623">
                  <c:v>2.6765944843161242</c:v>
                </c:pt>
                <c:pt idx="624">
                  <c:v>2.6058986066106233</c:v>
                </c:pt>
                <c:pt idx="625">
                  <c:v>2.6058986066106233</c:v>
                </c:pt>
                <c:pt idx="626">
                  <c:v>2.6007880612343222</c:v>
                </c:pt>
                <c:pt idx="627">
                  <c:v>2.7081776547416663</c:v>
                </c:pt>
                <c:pt idx="628">
                  <c:v>2.5684894144560984</c:v>
                </c:pt>
                <c:pt idx="629">
                  <c:v>2.456909173740188</c:v>
                </c:pt>
                <c:pt idx="630">
                  <c:v>2.4407257800485671</c:v>
                </c:pt>
                <c:pt idx="631">
                  <c:v>2.4432810527367179</c:v>
                </c:pt>
                <c:pt idx="632">
                  <c:v>2.4134695380416269</c:v>
                </c:pt>
                <c:pt idx="633">
                  <c:v>2.4134695380416269</c:v>
                </c:pt>
                <c:pt idx="634">
                  <c:v>2.3870650535974041</c:v>
                </c:pt>
                <c:pt idx="635">
                  <c:v>1.9689883715134529</c:v>
                </c:pt>
                <c:pt idx="636">
                  <c:v>1.9689883715134529</c:v>
                </c:pt>
                <c:pt idx="637">
                  <c:v>2.1108911814620841</c:v>
                </c:pt>
                <c:pt idx="638">
                  <c:v>2.1108911814620841</c:v>
                </c:pt>
                <c:pt idx="639">
                  <c:v>2.1152764024865021</c:v>
                </c:pt>
                <c:pt idx="640">
                  <c:v>2.1152764024865021</c:v>
                </c:pt>
                <c:pt idx="641">
                  <c:v>2.1152764024865021</c:v>
                </c:pt>
                <c:pt idx="642">
                  <c:v>2.1784581797958942</c:v>
                </c:pt>
                <c:pt idx="643">
                  <c:v>2.2417364178340029</c:v>
                </c:pt>
                <c:pt idx="644">
                  <c:v>2.2577296066552197</c:v>
                </c:pt>
                <c:pt idx="645">
                  <c:v>2.2621475080304414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3DE-494A-ACD8-FE7BBF9CC5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74410000"/>
        <c:axId val="1308082080"/>
      </c:lineChart>
      <c:catAx>
        <c:axId val="17744100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1308082080"/>
        <c:crosses val="autoZero"/>
        <c:auto val="1"/>
        <c:lblAlgn val="ctr"/>
        <c:lblOffset val="100"/>
        <c:noMultiLvlLbl val="0"/>
      </c:catAx>
      <c:valAx>
        <c:axId val="1308082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k-SK"/>
          </a:p>
        </c:txPr>
        <c:crossAx val="1774410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k-SK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312420</xdr:colOff>
      <xdr:row>650</xdr:row>
      <xdr:rowOff>163830</xdr:rowOff>
    </xdr:from>
    <xdr:to>
      <xdr:col>13</xdr:col>
      <xdr:colOff>403860</xdr:colOff>
      <xdr:row>665</xdr:row>
      <xdr:rowOff>163830</xdr:rowOff>
    </xdr:to>
    <xdr:graphicFrame macro="">
      <xdr:nvGraphicFramePr>
        <xdr:cNvPr id="4" name="Graf 3">
          <a:extLst>
            <a:ext uri="{FF2B5EF4-FFF2-40B4-BE49-F238E27FC236}">
              <a16:creationId xmlns:a16="http://schemas.microsoft.com/office/drawing/2014/main" id="{72BEA78C-2440-4C18-993B-F565DCC5F62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518160</xdr:colOff>
      <xdr:row>651</xdr:row>
      <xdr:rowOff>0</xdr:rowOff>
    </xdr:from>
    <xdr:to>
      <xdr:col>21</xdr:col>
      <xdr:colOff>266700</xdr:colOff>
      <xdr:row>665</xdr:row>
      <xdr:rowOff>171450</xdr:rowOff>
    </xdr:to>
    <xdr:graphicFrame macro="">
      <xdr:nvGraphicFramePr>
        <xdr:cNvPr id="7" name="Graf 6">
          <a:extLst>
            <a:ext uri="{FF2B5EF4-FFF2-40B4-BE49-F238E27FC236}">
              <a16:creationId xmlns:a16="http://schemas.microsoft.com/office/drawing/2014/main" id="{287A9D7A-1078-4B33-9C7D-0DD7F3FE6BE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40FA4-2A1A-4E2F-A333-0A62BB75A247}">
  <dimension ref="A1:Z650"/>
  <sheetViews>
    <sheetView tabSelected="1" topLeftCell="G1" workbookViewId="0">
      <selection activeCell="S2" sqref="S2"/>
    </sheetView>
  </sheetViews>
  <sheetFormatPr defaultRowHeight="14.4" x14ac:dyDescent="0.3"/>
  <cols>
    <col min="1" max="1" width="7.77734375" bestFit="1" customWidth="1"/>
    <col min="2" max="2" width="12" bestFit="1" customWidth="1"/>
    <col min="9" max="9" width="12" bestFit="1" customWidth="1"/>
    <col min="15" max="15" width="8.88671875" style="19"/>
    <col min="17" max="17" width="10.5546875" customWidth="1"/>
    <col min="18" max="18" width="10.44140625" bestFit="1" customWidth="1"/>
    <col min="19" max="19" width="16.5546875" style="29" customWidth="1"/>
    <col min="20" max="20" width="8.88671875" style="30" bestFit="1" customWidth="1"/>
    <col min="21" max="21" width="8.88671875" style="31" customWidth="1"/>
    <col min="22" max="22" width="8.88671875" style="19"/>
    <col min="24" max="24" width="7.44140625" customWidth="1"/>
    <col min="25" max="25" width="19.6640625" bestFit="1" customWidth="1"/>
    <col min="26" max="26" width="8.88671875" style="19"/>
  </cols>
  <sheetData>
    <row r="1" spans="1:26" x14ac:dyDescent="0.3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26" ht="20.399999999999999" x14ac:dyDescent="0.3">
      <c r="A2" s="1" t="s">
        <v>1</v>
      </c>
      <c r="B2" s="2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2" t="s">
        <v>9</v>
      </c>
      <c r="J2" s="1" t="s">
        <v>6</v>
      </c>
      <c r="K2" s="1" t="s">
        <v>10</v>
      </c>
      <c r="L2" s="1" t="s">
        <v>11</v>
      </c>
      <c r="M2" s="1" t="s">
        <v>12</v>
      </c>
      <c r="N2" s="1" t="s">
        <v>13</v>
      </c>
      <c r="O2" s="34" t="s">
        <v>13</v>
      </c>
      <c r="P2" s="35" t="s">
        <v>12</v>
      </c>
      <c r="Q2" s="35" t="s">
        <v>1407</v>
      </c>
      <c r="R2" s="43" t="s">
        <v>1411</v>
      </c>
      <c r="S2" s="28" t="s">
        <v>1410</v>
      </c>
      <c r="T2" s="28" t="s">
        <v>1409</v>
      </c>
      <c r="U2" s="28" t="s">
        <v>1408</v>
      </c>
      <c r="V2" s="34" t="s">
        <v>1404</v>
      </c>
      <c r="W2" s="36" t="s">
        <v>1405</v>
      </c>
      <c r="X2" s="35" t="s">
        <v>1406</v>
      </c>
      <c r="Y2" s="44" t="s">
        <v>1403</v>
      </c>
    </row>
    <row r="3" spans="1:26" s="13" customFormat="1" x14ac:dyDescent="0.3">
      <c r="A3" s="14">
        <v>241014796</v>
      </c>
      <c r="B3" s="15">
        <v>43691.229548611111</v>
      </c>
      <c r="C3" s="14" t="s">
        <v>14</v>
      </c>
      <c r="D3" s="37" t="s">
        <v>15</v>
      </c>
      <c r="E3" s="37"/>
      <c r="F3" s="37"/>
      <c r="G3" s="37"/>
      <c r="H3" s="37"/>
      <c r="I3" s="37"/>
      <c r="J3" s="37"/>
      <c r="K3" s="37"/>
      <c r="L3" s="37"/>
      <c r="M3" s="37"/>
      <c r="N3" s="14" t="s">
        <v>16</v>
      </c>
      <c r="O3" s="20">
        <v>100</v>
      </c>
      <c r="P3" s="13">
        <v>0</v>
      </c>
      <c r="Q3" s="13">
        <f>O3+P3</f>
        <v>100</v>
      </c>
      <c r="R3" s="13">
        <v>100</v>
      </c>
      <c r="S3" s="25"/>
      <c r="T3" s="23">
        <v>100</v>
      </c>
      <c r="U3" s="24">
        <v>0</v>
      </c>
      <c r="V3" s="20">
        <v>100</v>
      </c>
      <c r="X3" s="13">
        <f>SUM(V3:W3)</f>
        <v>100</v>
      </c>
      <c r="Y3" s="13">
        <f>SUM($X$3:X3)</f>
        <v>100</v>
      </c>
      <c r="Z3" s="20"/>
    </row>
    <row r="4" spans="1:26" x14ac:dyDescent="0.3">
      <c r="A4" s="5">
        <v>241056430</v>
      </c>
      <c r="B4" s="6">
        <v>43692.818564814814</v>
      </c>
      <c r="C4" s="5" t="s">
        <v>17</v>
      </c>
      <c r="D4" s="5" t="s">
        <v>18</v>
      </c>
      <c r="E4" s="5" t="s">
        <v>19</v>
      </c>
      <c r="F4" s="5" t="s">
        <v>20</v>
      </c>
      <c r="G4" s="5" t="s">
        <v>21</v>
      </c>
      <c r="H4" s="5" t="s">
        <v>21</v>
      </c>
      <c r="I4" s="6">
        <v>43692.879467592589</v>
      </c>
      <c r="J4" s="5" t="s">
        <v>22</v>
      </c>
      <c r="K4" s="5" t="s">
        <v>23</v>
      </c>
      <c r="L4" s="5" t="s">
        <v>23</v>
      </c>
      <c r="M4" s="5" t="s">
        <v>24</v>
      </c>
      <c r="N4" s="5" t="s">
        <v>25</v>
      </c>
      <c r="O4" s="19">
        <v>-1.01</v>
      </c>
      <c r="P4">
        <v>-0.14000000000000001</v>
      </c>
      <c r="Q4">
        <f t="shared" ref="Q4:Q67" si="0">O4+P4</f>
        <v>-1.1499999999999999</v>
      </c>
      <c r="R4">
        <f>Q4+R3</f>
        <v>98.85</v>
      </c>
      <c r="S4" s="33">
        <f t="shared" ref="S4:S28" si="1">(R4-R3)/R3</f>
        <v>-1.1500000000000057E-2</v>
      </c>
      <c r="T4" s="32">
        <f>S4*T3+T3</f>
        <v>98.85</v>
      </c>
      <c r="U4" s="31">
        <f>(T4-$T$3)/$T$3</f>
        <v>-1.1500000000000057E-2</v>
      </c>
      <c r="X4">
        <f t="shared" ref="X4:X67" si="2">SUM(V4:W4)</f>
        <v>0</v>
      </c>
      <c r="Y4">
        <f>SUM($X$3:X4)</f>
        <v>100</v>
      </c>
      <c r="Z4" s="26"/>
    </row>
    <row r="5" spans="1:26" x14ac:dyDescent="0.3">
      <c r="A5" s="3">
        <v>241056829</v>
      </c>
      <c r="B5" s="4">
        <v>43692.8515162037</v>
      </c>
      <c r="C5" s="3" t="s">
        <v>17</v>
      </c>
      <c r="D5" s="3" t="s">
        <v>18</v>
      </c>
      <c r="E5" s="3" t="s">
        <v>19</v>
      </c>
      <c r="F5" s="3" t="s">
        <v>26</v>
      </c>
      <c r="G5" s="3" t="s">
        <v>21</v>
      </c>
      <c r="H5" s="3" t="s">
        <v>21</v>
      </c>
      <c r="I5" s="4">
        <v>43692.879675925928</v>
      </c>
      <c r="J5" s="3" t="s">
        <v>22</v>
      </c>
      <c r="K5" s="3" t="s">
        <v>23</v>
      </c>
      <c r="L5" s="3" t="s">
        <v>23</v>
      </c>
      <c r="M5" s="3" t="s">
        <v>24</v>
      </c>
      <c r="N5" s="3" t="s">
        <v>27</v>
      </c>
      <c r="O5" s="19">
        <v>-1.2</v>
      </c>
      <c r="P5">
        <v>-0.14000000000000001</v>
      </c>
      <c r="Q5">
        <f t="shared" si="0"/>
        <v>-1.3399999999999999</v>
      </c>
      <c r="R5">
        <f t="shared" ref="R5:R28" si="3">Q5+R4</f>
        <v>97.509999999999991</v>
      </c>
      <c r="S5" s="33">
        <f t="shared" si="1"/>
        <v>-1.3555892766818447E-2</v>
      </c>
      <c r="T5" s="32">
        <f>S5*T4+T4</f>
        <v>97.509999999999991</v>
      </c>
      <c r="U5" s="31">
        <f>(T5-$T$3)/$T$3</f>
        <v>-2.4900000000000092E-2</v>
      </c>
      <c r="X5">
        <f t="shared" si="2"/>
        <v>0</v>
      </c>
      <c r="Y5">
        <f>SUM($X$3:X5)</f>
        <v>100</v>
      </c>
      <c r="Z5" s="26"/>
    </row>
    <row r="6" spans="1:26" x14ac:dyDescent="0.3">
      <c r="A6" s="5">
        <v>241057094</v>
      </c>
      <c r="B6" s="6">
        <v>43692.887303240743</v>
      </c>
      <c r="C6" s="5" t="s">
        <v>28</v>
      </c>
      <c r="D6" s="5" t="s">
        <v>29</v>
      </c>
      <c r="E6" s="5" t="s">
        <v>19</v>
      </c>
      <c r="F6" s="5" t="s">
        <v>30</v>
      </c>
      <c r="G6" s="5" t="s">
        <v>21</v>
      </c>
      <c r="H6" s="5" t="s">
        <v>21</v>
      </c>
      <c r="I6" s="6">
        <v>43693.322627314818</v>
      </c>
      <c r="J6" s="5" t="s">
        <v>31</v>
      </c>
      <c r="K6" s="5" t="s">
        <v>23</v>
      </c>
      <c r="L6" s="5" t="s">
        <v>23</v>
      </c>
      <c r="M6" s="5" t="s">
        <v>23</v>
      </c>
      <c r="N6" s="7">
        <v>44621</v>
      </c>
      <c r="O6" s="19">
        <v>3.22</v>
      </c>
      <c r="P6">
        <v>0</v>
      </c>
      <c r="Q6">
        <f t="shared" si="0"/>
        <v>3.22</v>
      </c>
      <c r="R6">
        <f t="shared" si="3"/>
        <v>100.72999999999999</v>
      </c>
      <c r="S6" s="33">
        <f t="shared" si="1"/>
        <v>3.3022254127781758E-2</v>
      </c>
      <c r="T6" s="32">
        <f>S6*T5+T5</f>
        <v>100.72999999999999</v>
      </c>
      <c r="U6" s="31">
        <f>(T6-$T$3)/$T$3</f>
        <v>7.2999999999998977E-3</v>
      </c>
      <c r="X6">
        <f t="shared" si="2"/>
        <v>0</v>
      </c>
      <c r="Y6">
        <f>SUM($X$3:X6)</f>
        <v>100</v>
      </c>
      <c r="Z6" s="26"/>
    </row>
    <row r="7" spans="1:26" x14ac:dyDescent="0.3">
      <c r="A7" s="3">
        <v>241125613</v>
      </c>
      <c r="B7" s="4">
        <v>43698.872037037036</v>
      </c>
      <c r="C7" s="3" t="s">
        <v>17</v>
      </c>
      <c r="D7" s="3" t="s">
        <v>18</v>
      </c>
      <c r="E7" s="3" t="s">
        <v>32</v>
      </c>
      <c r="F7" s="3" t="s">
        <v>33</v>
      </c>
      <c r="G7" s="3" t="s">
        <v>21</v>
      </c>
      <c r="H7" s="3" t="s">
        <v>21</v>
      </c>
      <c r="I7" s="4">
        <v>43703.632627314815</v>
      </c>
      <c r="J7" s="3" t="s">
        <v>34</v>
      </c>
      <c r="K7" s="3" t="s">
        <v>23</v>
      </c>
      <c r="L7" s="3" t="s">
        <v>23</v>
      </c>
      <c r="M7" s="3" t="s">
        <v>35</v>
      </c>
      <c r="N7" s="3" t="s">
        <v>36</v>
      </c>
      <c r="O7" s="19">
        <v>0.15</v>
      </c>
      <c r="P7">
        <v>-0.21</v>
      </c>
      <c r="Q7">
        <f t="shared" si="0"/>
        <v>-0.06</v>
      </c>
      <c r="R7">
        <f t="shared" si="3"/>
        <v>100.66999999999999</v>
      </c>
      <c r="S7" s="33">
        <f t="shared" si="1"/>
        <v>-5.9565174228136885E-4</v>
      </c>
      <c r="T7" s="32">
        <f>S7*T6+T6</f>
        <v>100.66999999999999</v>
      </c>
      <c r="U7" s="31">
        <f>(T7-$T$3)/$T$3</f>
        <v>6.6999999999998753E-3</v>
      </c>
      <c r="X7">
        <f t="shared" si="2"/>
        <v>0</v>
      </c>
      <c r="Y7">
        <f>SUM($X$3:X7)</f>
        <v>100</v>
      </c>
      <c r="Z7" s="26"/>
    </row>
    <row r="8" spans="1:26" x14ac:dyDescent="0.3">
      <c r="A8" s="5">
        <v>241154535</v>
      </c>
      <c r="B8" s="6">
        <v>43700.584444444445</v>
      </c>
      <c r="C8" s="5" t="s">
        <v>17</v>
      </c>
      <c r="D8" s="5" t="s">
        <v>18</v>
      </c>
      <c r="E8" s="5" t="s">
        <v>32</v>
      </c>
      <c r="F8" s="5" t="s">
        <v>37</v>
      </c>
      <c r="G8" s="5" t="s">
        <v>21</v>
      </c>
      <c r="H8" s="5" t="s">
        <v>21</v>
      </c>
      <c r="I8" s="6">
        <v>43700.6252662037</v>
      </c>
      <c r="J8" s="5" t="s">
        <v>38</v>
      </c>
      <c r="K8" s="5" t="s">
        <v>23</v>
      </c>
      <c r="L8" s="5" t="s">
        <v>23</v>
      </c>
      <c r="M8" s="5" t="s">
        <v>23</v>
      </c>
      <c r="N8" s="7">
        <v>12451</v>
      </c>
      <c r="O8" s="19">
        <v>2.34</v>
      </c>
      <c r="P8">
        <v>0</v>
      </c>
      <c r="Q8">
        <f t="shared" si="0"/>
        <v>2.34</v>
      </c>
      <c r="R8">
        <f t="shared" si="3"/>
        <v>103.00999999999999</v>
      </c>
      <c r="S8" s="33">
        <f t="shared" si="1"/>
        <v>2.3244263434985632E-2</v>
      </c>
      <c r="T8" s="32">
        <f>S8*T7+T7</f>
        <v>103.00999999999999</v>
      </c>
      <c r="U8" s="31">
        <f>(T8-$T$3)/$T$3</f>
        <v>3.0099999999999908E-2</v>
      </c>
      <c r="X8">
        <f t="shared" si="2"/>
        <v>0</v>
      </c>
      <c r="Y8">
        <f>SUM($X$3:X8)</f>
        <v>100</v>
      </c>
      <c r="Z8" s="26"/>
    </row>
    <row r="9" spans="1:26" x14ac:dyDescent="0.3">
      <c r="A9" s="3">
        <v>241165118</v>
      </c>
      <c r="B9" s="4">
        <v>43700.771087962959</v>
      </c>
      <c r="C9" s="3" t="s">
        <v>17</v>
      </c>
      <c r="D9" s="3" t="s">
        <v>18</v>
      </c>
      <c r="E9" s="3" t="s">
        <v>39</v>
      </c>
      <c r="F9" s="3" t="s">
        <v>40</v>
      </c>
      <c r="G9" s="3" t="s">
        <v>23</v>
      </c>
      <c r="H9" s="3" t="s">
        <v>23</v>
      </c>
      <c r="I9" s="4">
        <v>43703.352962962963</v>
      </c>
      <c r="J9" s="3" t="s">
        <v>41</v>
      </c>
      <c r="K9" s="3" t="s">
        <v>23</v>
      </c>
      <c r="L9" s="3" t="s">
        <v>23</v>
      </c>
      <c r="M9" s="3" t="s">
        <v>42</v>
      </c>
      <c r="N9" s="3" t="s">
        <v>43</v>
      </c>
      <c r="O9" s="19">
        <v>0.6</v>
      </c>
      <c r="P9">
        <v>-0.09</v>
      </c>
      <c r="Q9">
        <f t="shared" si="0"/>
        <v>0.51</v>
      </c>
      <c r="R9">
        <f t="shared" si="3"/>
        <v>103.52</v>
      </c>
      <c r="S9" s="33">
        <f t="shared" si="1"/>
        <v>4.9509756334336977E-3</v>
      </c>
      <c r="T9" s="32">
        <f>S9*T8+T8</f>
        <v>103.52</v>
      </c>
      <c r="U9" s="31">
        <f>(T9-$T$3)/$T$3</f>
        <v>3.519999999999996E-2</v>
      </c>
      <c r="X9">
        <f t="shared" si="2"/>
        <v>0</v>
      </c>
      <c r="Y9">
        <f>SUM($X$3:X9)</f>
        <v>100</v>
      </c>
      <c r="Z9" s="26"/>
    </row>
    <row r="10" spans="1:26" x14ac:dyDescent="0.3">
      <c r="A10" s="5">
        <v>241191781</v>
      </c>
      <c r="B10" s="6">
        <v>43703.621516203704</v>
      </c>
      <c r="C10" s="5" t="s">
        <v>17</v>
      </c>
      <c r="D10" s="5" t="s">
        <v>18</v>
      </c>
      <c r="E10" s="5" t="s">
        <v>39</v>
      </c>
      <c r="F10" s="5" t="s">
        <v>44</v>
      </c>
      <c r="G10" s="5" t="s">
        <v>23</v>
      </c>
      <c r="H10" s="5" t="s">
        <v>23</v>
      </c>
      <c r="I10" s="6">
        <v>43704.544050925928</v>
      </c>
      <c r="J10" s="5" t="s">
        <v>40</v>
      </c>
      <c r="K10" s="5" t="s">
        <v>23</v>
      </c>
      <c r="L10" s="5" t="s">
        <v>23</v>
      </c>
      <c r="M10" s="5" t="s">
        <v>45</v>
      </c>
      <c r="N10" s="5" t="s">
        <v>46</v>
      </c>
      <c r="O10" s="19">
        <v>-2</v>
      </c>
      <c r="P10">
        <v>-0.03</v>
      </c>
      <c r="Q10">
        <f t="shared" si="0"/>
        <v>-2.0299999999999998</v>
      </c>
      <c r="R10">
        <f t="shared" si="3"/>
        <v>101.49</v>
      </c>
      <c r="S10" s="33">
        <f t="shared" si="1"/>
        <v>-1.9609737248840815E-2</v>
      </c>
      <c r="T10" s="32">
        <f>S10*T9+T9</f>
        <v>101.49</v>
      </c>
      <c r="U10" s="31">
        <f>(T10-$T$3)/$T$3</f>
        <v>1.4899999999999948E-2</v>
      </c>
      <c r="X10">
        <f t="shared" si="2"/>
        <v>0</v>
      </c>
      <c r="Y10">
        <f>SUM($X$3:X10)</f>
        <v>100</v>
      </c>
      <c r="Z10" s="26"/>
    </row>
    <row r="11" spans="1:26" x14ac:dyDescent="0.3">
      <c r="A11" s="3">
        <v>241195089</v>
      </c>
      <c r="B11" s="4">
        <v>43703.726087962961</v>
      </c>
      <c r="C11" s="3" t="s">
        <v>17</v>
      </c>
      <c r="D11" s="3" t="s">
        <v>18</v>
      </c>
      <c r="E11" s="3" t="s">
        <v>47</v>
      </c>
      <c r="F11" s="3" t="s">
        <v>48</v>
      </c>
      <c r="G11" s="3" t="s">
        <v>21</v>
      </c>
      <c r="H11" s="3" t="s">
        <v>21</v>
      </c>
      <c r="I11" s="4">
        <v>43704.608287037037</v>
      </c>
      <c r="J11" s="3" t="s">
        <v>49</v>
      </c>
      <c r="K11" s="3" t="s">
        <v>23</v>
      </c>
      <c r="L11" s="3" t="s">
        <v>23</v>
      </c>
      <c r="M11" s="3" t="s">
        <v>45</v>
      </c>
      <c r="N11" s="3" t="s">
        <v>50</v>
      </c>
      <c r="O11" s="19">
        <v>0.16</v>
      </c>
      <c r="P11">
        <v>-0.03</v>
      </c>
      <c r="Q11">
        <f t="shared" si="0"/>
        <v>0.13</v>
      </c>
      <c r="R11">
        <f t="shared" si="3"/>
        <v>101.61999999999999</v>
      </c>
      <c r="S11" s="33">
        <f t="shared" si="1"/>
        <v>1.2809143758005267E-3</v>
      </c>
      <c r="T11" s="32">
        <f>S11*T10+T10</f>
        <v>101.61999999999999</v>
      </c>
      <c r="U11" s="31">
        <f>(T11-$T$3)/$T$3</f>
        <v>1.6199999999999902E-2</v>
      </c>
      <c r="X11">
        <f t="shared" si="2"/>
        <v>0</v>
      </c>
      <c r="Y11">
        <f>SUM($X$3:X11)</f>
        <v>100</v>
      </c>
      <c r="Z11" s="26"/>
    </row>
    <row r="12" spans="1:26" x14ac:dyDescent="0.3">
      <c r="A12" s="5">
        <v>241230599</v>
      </c>
      <c r="B12" s="6">
        <v>43705.560717592591</v>
      </c>
      <c r="C12" s="5" t="s">
        <v>17</v>
      </c>
      <c r="D12" s="5" t="s">
        <v>18</v>
      </c>
      <c r="E12" s="5" t="s">
        <v>19</v>
      </c>
      <c r="F12" s="5" t="s">
        <v>51</v>
      </c>
      <c r="G12" s="5" t="s">
        <v>21</v>
      </c>
      <c r="H12" s="5" t="s">
        <v>21</v>
      </c>
      <c r="I12" s="6">
        <v>43705.565532407411</v>
      </c>
      <c r="J12" s="5" t="s">
        <v>52</v>
      </c>
      <c r="K12" s="5" t="s">
        <v>23</v>
      </c>
      <c r="L12" s="5" t="s">
        <v>23</v>
      </c>
      <c r="M12" s="5" t="s">
        <v>23</v>
      </c>
      <c r="N12" s="5" t="s">
        <v>53</v>
      </c>
      <c r="O12" s="19">
        <v>0.18</v>
      </c>
      <c r="P12">
        <v>0</v>
      </c>
      <c r="Q12">
        <f t="shared" si="0"/>
        <v>0.18</v>
      </c>
      <c r="R12">
        <f t="shared" si="3"/>
        <v>101.8</v>
      </c>
      <c r="S12" s="33">
        <f t="shared" si="1"/>
        <v>1.7713048612478532E-3</v>
      </c>
      <c r="T12" s="32">
        <f>S12*T11+T11</f>
        <v>101.8</v>
      </c>
      <c r="U12" s="31">
        <f>(T12-$T$3)/$T$3</f>
        <v>1.7999999999999971E-2</v>
      </c>
      <c r="X12">
        <f t="shared" si="2"/>
        <v>0</v>
      </c>
      <c r="Y12">
        <f>SUM($X$3:X12)</f>
        <v>100</v>
      </c>
      <c r="Z12" s="26"/>
    </row>
    <row r="13" spans="1:26" x14ac:dyDescent="0.3">
      <c r="A13" s="3">
        <v>241231316</v>
      </c>
      <c r="B13" s="4">
        <v>43705.574525462966</v>
      </c>
      <c r="C13" s="3" t="s">
        <v>17</v>
      </c>
      <c r="D13" s="3" t="s">
        <v>18</v>
      </c>
      <c r="E13" s="3" t="s">
        <v>54</v>
      </c>
      <c r="F13" s="3" t="s">
        <v>55</v>
      </c>
      <c r="G13" s="3" t="s">
        <v>56</v>
      </c>
      <c r="H13" s="3" t="s">
        <v>56</v>
      </c>
      <c r="I13" s="4">
        <v>43705.717129629629</v>
      </c>
      <c r="J13" s="3" t="s">
        <v>57</v>
      </c>
      <c r="K13" s="3" t="s">
        <v>23</v>
      </c>
      <c r="L13" s="3" t="s">
        <v>23</v>
      </c>
      <c r="M13" s="3" t="s">
        <v>23</v>
      </c>
      <c r="N13" s="8">
        <v>15707</v>
      </c>
      <c r="O13" s="19">
        <v>1.43</v>
      </c>
      <c r="P13">
        <v>0</v>
      </c>
      <c r="Q13">
        <f t="shared" si="0"/>
        <v>1.43</v>
      </c>
      <c r="R13">
        <f t="shared" si="3"/>
        <v>103.23</v>
      </c>
      <c r="S13" s="33">
        <f t="shared" si="1"/>
        <v>1.4047151277013821E-2</v>
      </c>
      <c r="T13" s="32">
        <f>S13*T12+T12</f>
        <v>103.23</v>
      </c>
      <c r="U13" s="31">
        <f>(T13-$T$3)/$T$3</f>
        <v>3.2300000000000037E-2</v>
      </c>
      <c r="X13">
        <f t="shared" si="2"/>
        <v>0</v>
      </c>
      <c r="Y13">
        <f>SUM($X$3:X13)</f>
        <v>100</v>
      </c>
      <c r="Z13" s="26"/>
    </row>
    <row r="14" spans="1:26" x14ac:dyDescent="0.3">
      <c r="A14" s="5">
        <v>241236488</v>
      </c>
      <c r="B14" s="6">
        <v>43705.717916666668</v>
      </c>
      <c r="C14" s="5" t="s">
        <v>17</v>
      </c>
      <c r="D14" s="5" t="s">
        <v>18</v>
      </c>
      <c r="E14" s="5" t="s">
        <v>58</v>
      </c>
      <c r="F14" s="7">
        <v>36312</v>
      </c>
      <c r="G14" s="5" t="s">
        <v>23</v>
      </c>
      <c r="H14" s="5" t="s">
        <v>23</v>
      </c>
      <c r="I14" s="6">
        <v>43706.647060185183</v>
      </c>
      <c r="J14" s="9">
        <v>43958</v>
      </c>
      <c r="K14" s="5" t="s">
        <v>23</v>
      </c>
      <c r="L14" s="5" t="s">
        <v>23</v>
      </c>
      <c r="M14" s="5" t="s">
        <v>59</v>
      </c>
      <c r="N14" s="5" t="s">
        <v>43</v>
      </c>
      <c r="O14" s="19">
        <v>0.6</v>
      </c>
      <c r="P14">
        <v>-0.01</v>
      </c>
      <c r="Q14">
        <f t="shared" si="0"/>
        <v>0.59</v>
      </c>
      <c r="R14">
        <f t="shared" si="3"/>
        <v>103.82000000000001</v>
      </c>
      <c r="S14" s="33">
        <f t="shared" si="1"/>
        <v>5.7153928121670382E-3</v>
      </c>
      <c r="T14" s="32">
        <f>S14*T13+T13</f>
        <v>103.82000000000001</v>
      </c>
      <c r="U14" s="31">
        <f>(T14-$T$3)/$T$3</f>
        <v>3.8200000000000074E-2</v>
      </c>
      <c r="X14">
        <f t="shared" si="2"/>
        <v>0</v>
      </c>
      <c r="Y14">
        <f>SUM($X$3:X14)</f>
        <v>100</v>
      </c>
      <c r="Z14" s="26"/>
    </row>
    <row r="15" spans="1:26" x14ac:dyDescent="0.3">
      <c r="A15" s="3">
        <v>241236790</v>
      </c>
      <c r="B15" s="4">
        <v>43705.732662037037</v>
      </c>
      <c r="C15" s="3" t="s">
        <v>17</v>
      </c>
      <c r="D15" s="3" t="s">
        <v>18</v>
      </c>
      <c r="E15" s="3" t="s">
        <v>60</v>
      </c>
      <c r="F15" s="3" t="s">
        <v>61</v>
      </c>
      <c r="G15" s="3" t="s">
        <v>62</v>
      </c>
      <c r="H15" s="3" t="s">
        <v>21</v>
      </c>
      <c r="I15" s="4">
        <v>43705.838680555556</v>
      </c>
      <c r="J15" s="3" t="s">
        <v>63</v>
      </c>
      <c r="K15" s="3" t="s">
        <v>23</v>
      </c>
      <c r="L15" s="3" t="s">
        <v>23</v>
      </c>
      <c r="M15" s="3" t="s">
        <v>23</v>
      </c>
      <c r="N15" s="3" t="s">
        <v>64</v>
      </c>
      <c r="O15" s="19">
        <v>-2.2200000000000002</v>
      </c>
      <c r="P15">
        <v>0</v>
      </c>
      <c r="Q15">
        <f t="shared" si="0"/>
        <v>-2.2200000000000002</v>
      </c>
      <c r="R15">
        <f t="shared" si="3"/>
        <v>101.60000000000001</v>
      </c>
      <c r="S15" s="33">
        <f t="shared" si="1"/>
        <v>-2.1383163167019829E-2</v>
      </c>
      <c r="T15" s="32">
        <f>S15*T14+T14</f>
        <v>101.60000000000001</v>
      </c>
      <c r="U15" s="31">
        <f>(T15-$T$3)/$T$3</f>
        <v>1.6000000000000084E-2</v>
      </c>
      <c r="X15">
        <f t="shared" si="2"/>
        <v>0</v>
      </c>
      <c r="Y15">
        <f>SUM($X$3:X15)</f>
        <v>100</v>
      </c>
      <c r="Z15" s="26"/>
    </row>
    <row r="16" spans="1:26" x14ac:dyDescent="0.3">
      <c r="A16" s="5">
        <v>241237359</v>
      </c>
      <c r="B16" s="6">
        <v>43705.768958333334</v>
      </c>
      <c r="C16" s="5" t="s">
        <v>17</v>
      </c>
      <c r="D16" s="5" t="s">
        <v>18</v>
      </c>
      <c r="E16" s="5" t="s">
        <v>65</v>
      </c>
      <c r="F16" s="5" t="s">
        <v>66</v>
      </c>
      <c r="G16" s="5" t="s">
        <v>21</v>
      </c>
      <c r="H16" s="5" t="s">
        <v>21</v>
      </c>
      <c r="I16" s="6">
        <v>43705.790914351855</v>
      </c>
      <c r="J16" s="5" t="s">
        <v>67</v>
      </c>
      <c r="K16" s="5" t="s">
        <v>23</v>
      </c>
      <c r="L16" s="5" t="s">
        <v>23</v>
      </c>
      <c r="M16" s="5" t="s">
        <v>23</v>
      </c>
      <c r="N16" s="5" t="s">
        <v>68</v>
      </c>
      <c r="O16" s="19">
        <v>0.5</v>
      </c>
      <c r="P16">
        <v>0</v>
      </c>
      <c r="Q16">
        <f t="shared" si="0"/>
        <v>0.5</v>
      </c>
      <c r="R16">
        <f t="shared" si="3"/>
        <v>102.10000000000001</v>
      </c>
      <c r="S16" s="33">
        <f t="shared" si="1"/>
        <v>4.921259842519685E-3</v>
      </c>
      <c r="T16" s="32">
        <f>S16*T15+T15</f>
        <v>102.10000000000001</v>
      </c>
      <c r="U16" s="31">
        <f>(T16-$T$3)/$T$3</f>
        <v>2.1000000000000085E-2</v>
      </c>
      <c r="X16">
        <f t="shared" si="2"/>
        <v>0</v>
      </c>
      <c r="Y16">
        <f>SUM($X$3:X16)</f>
        <v>100</v>
      </c>
      <c r="Z16" s="26"/>
    </row>
    <row r="17" spans="1:26" x14ac:dyDescent="0.3">
      <c r="A17" s="3">
        <v>241237722</v>
      </c>
      <c r="B17" s="4">
        <v>43705.791701388887</v>
      </c>
      <c r="C17" s="3" t="s">
        <v>28</v>
      </c>
      <c r="D17" s="3" t="s">
        <v>18</v>
      </c>
      <c r="E17" s="3" t="s">
        <v>65</v>
      </c>
      <c r="F17" s="3" t="s">
        <v>69</v>
      </c>
      <c r="G17" s="3" t="s">
        <v>70</v>
      </c>
      <c r="H17" s="3" t="s">
        <v>21</v>
      </c>
      <c r="I17" s="4">
        <v>43705.800405092596</v>
      </c>
      <c r="J17" s="3" t="s">
        <v>70</v>
      </c>
      <c r="K17" s="3" t="s">
        <v>23</v>
      </c>
      <c r="L17" s="3" t="s">
        <v>23</v>
      </c>
      <c r="M17" s="3" t="s">
        <v>23</v>
      </c>
      <c r="N17" s="3" t="s">
        <v>71</v>
      </c>
      <c r="O17" s="19">
        <v>-0.72</v>
      </c>
      <c r="P17">
        <v>0</v>
      </c>
      <c r="Q17">
        <f t="shared" si="0"/>
        <v>-0.72</v>
      </c>
      <c r="R17">
        <f t="shared" si="3"/>
        <v>101.38000000000001</v>
      </c>
      <c r="S17" s="33">
        <f t="shared" si="1"/>
        <v>-7.051909892262476E-3</v>
      </c>
      <c r="T17" s="32">
        <f>S17*T16+T16</f>
        <v>101.38000000000001</v>
      </c>
      <c r="U17" s="31">
        <f>(T17-$T$3)/$T$3</f>
        <v>1.3800000000000097E-2</v>
      </c>
      <c r="X17">
        <f t="shared" si="2"/>
        <v>0</v>
      </c>
      <c r="Y17">
        <f>SUM($X$3:X17)</f>
        <v>100</v>
      </c>
      <c r="Z17" s="26"/>
    </row>
    <row r="18" spans="1:26" x14ac:dyDescent="0.3">
      <c r="A18" s="5">
        <v>241238034</v>
      </c>
      <c r="B18" s="6">
        <v>43705.812118055554</v>
      </c>
      <c r="C18" s="5" t="s">
        <v>17</v>
      </c>
      <c r="D18" s="5" t="s">
        <v>18</v>
      </c>
      <c r="E18" s="5" t="s">
        <v>60</v>
      </c>
      <c r="F18" s="5" t="s">
        <v>72</v>
      </c>
      <c r="G18" s="5" t="s">
        <v>21</v>
      </c>
      <c r="H18" s="5" t="s">
        <v>21</v>
      </c>
      <c r="I18" s="6">
        <v>43705.83866898148</v>
      </c>
      <c r="J18" s="5" t="s">
        <v>63</v>
      </c>
      <c r="K18" s="5" t="s">
        <v>23</v>
      </c>
      <c r="L18" s="5" t="s">
        <v>23</v>
      </c>
      <c r="M18" s="5" t="s">
        <v>23</v>
      </c>
      <c r="N18" s="5" t="s">
        <v>73</v>
      </c>
      <c r="O18" s="19">
        <v>-0.12</v>
      </c>
      <c r="P18">
        <v>0</v>
      </c>
      <c r="Q18">
        <f t="shared" si="0"/>
        <v>-0.12</v>
      </c>
      <c r="R18">
        <f t="shared" si="3"/>
        <v>101.26</v>
      </c>
      <c r="S18" s="33">
        <f t="shared" si="1"/>
        <v>-1.1836654172421043E-3</v>
      </c>
      <c r="T18" s="32">
        <f>S18*T17+T17</f>
        <v>101.26</v>
      </c>
      <c r="U18" s="31">
        <f>(T18-$T$3)/$T$3</f>
        <v>1.260000000000005E-2</v>
      </c>
      <c r="X18">
        <f t="shared" si="2"/>
        <v>0</v>
      </c>
      <c r="Y18">
        <f>SUM($X$3:X18)</f>
        <v>100</v>
      </c>
      <c r="Z18" s="26"/>
    </row>
    <row r="19" spans="1:26" x14ac:dyDescent="0.3">
      <c r="A19" s="3">
        <v>241238580</v>
      </c>
      <c r="B19" s="4">
        <v>43705.840069444443</v>
      </c>
      <c r="C19" s="3" t="s">
        <v>17</v>
      </c>
      <c r="D19" s="3" t="s">
        <v>18</v>
      </c>
      <c r="E19" s="3" t="s">
        <v>74</v>
      </c>
      <c r="F19" s="3" t="s">
        <v>75</v>
      </c>
      <c r="G19" s="3" t="s">
        <v>56</v>
      </c>
      <c r="H19" s="3" t="s">
        <v>56</v>
      </c>
      <c r="I19" s="4">
        <v>43706.538217592592</v>
      </c>
      <c r="J19" s="3" t="s">
        <v>76</v>
      </c>
      <c r="K19" s="3" t="s">
        <v>23</v>
      </c>
      <c r="L19" s="3" t="s">
        <v>23</v>
      </c>
      <c r="M19" s="3" t="s">
        <v>77</v>
      </c>
      <c r="N19" s="3" t="s">
        <v>78</v>
      </c>
      <c r="O19" s="19">
        <v>0.09</v>
      </c>
      <c r="P19">
        <v>-0.18</v>
      </c>
      <c r="Q19">
        <f t="shared" si="0"/>
        <v>-0.09</v>
      </c>
      <c r="R19">
        <f t="shared" si="3"/>
        <v>101.17</v>
      </c>
      <c r="S19" s="33">
        <f t="shared" si="1"/>
        <v>-8.8880110606363231E-4</v>
      </c>
      <c r="T19" s="32">
        <f>S19*T18+T18</f>
        <v>101.17</v>
      </c>
      <c r="U19" s="31">
        <f>(T19-$T$3)/$T$3</f>
        <v>1.1700000000000018E-2</v>
      </c>
      <c r="X19">
        <f t="shared" si="2"/>
        <v>0</v>
      </c>
      <c r="Y19">
        <f>SUM($X$3:X19)</f>
        <v>100</v>
      </c>
      <c r="Z19" s="26"/>
    </row>
    <row r="20" spans="1:26" x14ac:dyDescent="0.3">
      <c r="A20" s="5">
        <v>241245785</v>
      </c>
      <c r="B20" s="6">
        <v>43706.331608796296</v>
      </c>
      <c r="C20" s="5" t="s">
        <v>17</v>
      </c>
      <c r="D20" s="5" t="s">
        <v>18</v>
      </c>
      <c r="E20" s="5" t="s">
        <v>74</v>
      </c>
      <c r="F20" s="5" t="s">
        <v>79</v>
      </c>
      <c r="G20" s="5" t="s">
        <v>56</v>
      </c>
      <c r="H20" s="5" t="s">
        <v>56</v>
      </c>
      <c r="I20" s="6">
        <v>43706.370810185188</v>
      </c>
      <c r="J20" s="5" t="s">
        <v>80</v>
      </c>
      <c r="K20" s="5" t="s">
        <v>23</v>
      </c>
      <c r="L20" s="5" t="s">
        <v>23</v>
      </c>
      <c r="M20" s="5" t="s">
        <v>23</v>
      </c>
      <c r="N20" s="7">
        <v>42370</v>
      </c>
      <c r="O20" s="19">
        <v>1.1599999999999999</v>
      </c>
      <c r="P20">
        <v>0</v>
      </c>
      <c r="Q20">
        <f t="shared" si="0"/>
        <v>1.1599999999999999</v>
      </c>
      <c r="R20">
        <f t="shared" si="3"/>
        <v>102.33</v>
      </c>
      <c r="S20" s="33">
        <f t="shared" si="1"/>
        <v>1.1465849560146254E-2</v>
      </c>
      <c r="T20" s="32">
        <f>S20*T19+T19</f>
        <v>102.33</v>
      </c>
      <c r="U20" s="31">
        <f>(T20-$T$3)/$T$3</f>
        <v>2.3299999999999984E-2</v>
      </c>
      <c r="X20">
        <f t="shared" si="2"/>
        <v>0</v>
      </c>
      <c r="Y20">
        <f>SUM($X$3:X20)</f>
        <v>100</v>
      </c>
      <c r="Z20" s="26"/>
    </row>
    <row r="21" spans="1:26" x14ac:dyDescent="0.3">
      <c r="A21" s="3">
        <v>241252049</v>
      </c>
      <c r="B21" s="4">
        <v>43706.557268518518</v>
      </c>
      <c r="C21" s="3" t="s">
        <v>17</v>
      </c>
      <c r="D21" s="3" t="s">
        <v>18</v>
      </c>
      <c r="E21" s="3" t="s">
        <v>74</v>
      </c>
      <c r="F21" s="3" t="s">
        <v>81</v>
      </c>
      <c r="G21" s="3" t="s">
        <v>56</v>
      </c>
      <c r="H21" s="3" t="s">
        <v>56</v>
      </c>
      <c r="I21" s="4">
        <v>43706.566666666666</v>
      </c>
      <c r="J21" s="3" t="s">
        <v>82</v>
      </c>
      <c r="K21" s="3" t="s">
        <v>23</v>
      </c>
      <c r="L21" s="3" t="s">
        <v>23</v>
      </c>
      <c r="M21" s="3" t="s">
        <v>23</v>
      </c>
      <c r="N21" s="3" t="s">
        <v>83</v>
      </c>
      <c r="O21" s="19">
        <v>0.25</v>
      </c>
      <c r="P21">
        <v>0</v>
      </c>
      <c r="Q21">
        <f t="shared" si="0"/>
        <v>0.25</v>
      </c>
      <c r="R21">
        <f t="shared" si="3"/>
        <v>102.58</v>
      </c>
      <c r="S21" s="33">
        <f t="shared" si="1"/>
        <v>2.4430763217042901E-3</v>
      </c>
      <c r="T21" s="32">
        <f>S21*T20+T20</f>
        <v>102.58</v>
      </c>
      <c r="U21" s="31">
        <f>(T21-$T$3)/$T$3</f>
        <v>2.5799999999999983E-2</v>
      </c>
      <c r="X21">
        <f t="shared" si="2"/>
        <v>0</v>
      </c>
      <c r="Y21">
        <f>SUM($X$3:X21)</f>
        <v>100</v>
      </c>
      <c r="Z21" s="26"/>
    </row>
    <row r="22" spans="1:26" x14ac:dyDescent="0.3">
      <c r="A22" s="5">
        <v>241252634</v>
      </c>
      <c r="B22" s="6">
        <v>43706.5703125</v>
      </c>
      <c r="C22" s="5" t="s">
        <v>17</v>
      </c>
      <c r="D22" s="5" t="s">
        <v>18</v>
      </c>
      <c r="E22" s="5" t="s">
        <v>54</v>
      </c>
      <c r="F22" s="5" t="s">
        <v>84</v>
      </c>
      <c r="G22" s="5" t="s">
        <v>56</v>
      </c>
      <c r="H22" s="5" t="s">
        <v>56</v>
      </c>
      <c r="I22" s="6">
        <v>43706.580243055556</v>
      </c>
      <c r="J22" s="5" t="s">
        <v>85</v>
      </c>
      <c r="K22" s="5" t="s">
        <v>23</v>
      </c>
      <c r="L22" s="5" t="s">
        <v>23</v>
      </c>
      <c r="M22" s="5" t="s">
        <v>23</v>
      </c>
      <c r="N22" s="5" t="s">
        <v>86</v>
      </c>
      <c r="O22" s="19">
        <v>0.46</v>
      </c>
      <c r="P22">
        <v>0</v>
      </c>
      <c r="Q22">
        <f t="shared" si="0"/>
        <v>0.46</v>
      </c>
      <c r="R22">
        <f>Q22+R21</f>
        <v>103.03999999999999</v>
      </c>
      <c r="S22" s="33">
        <f t="shared" si="1"/>
        <v>4.4843049327353652E-3</v>
      </c>
      <c r="T22" s="32">
        <f>S22*T21+T21</f>
        <v>103.03999999999999</v>
      </c>
      <c r="U22" s="31">
        <f>(T22-$T$3)/$T$3</f>
        <v>3.039999999999992E-2</v>
      </c>
      <c r="X22">
        <f t="shared" si="2"/>
        <v>0</v>
      </c>
      <c r="Y22">
        <f>SUM($X$3:X22)</f>
        <v>100</v>
      </c>
      <c r="Z22" s="26"/>
    </row>
    <row r="23" spans="1:26" x14ac:dyDescent="0.3">
      <c r="A23" s="3">
        <v>241293553</v>
      </c>
      <c r="B23" s="4">
        <v>43710.509398148148</v>
      </c>
      <c r="C23" s="3" t="s">
        <v>17</v>
      </c>
      <c r="D23" s="3" t="s">
        <v>18</v>
      </c>
      <c r="E23" s="3" t="s">
        <v>47</v>
      </c>
      <c r="F23" s="3" t="s">
        <v>87</v>
      </c>
      <c r="G23" s="3" t="s">
        <v>21</v>
      </c>
      <c r="H23" s="3" t="s">
        <v>21</v>
      </c>
      <c r="I23" s="4">
        <v>43710.518622685187</v>
      </c>
      <c r="J23" s="3" t="s">
        <v>88</v>
      </c>
      <c r="K23" s="3" t="s">
        <v>23</v>
      </c>
      <c r="L23" s="3" t="s">
        <v>23</v>
      </c>
      <c r="M23" s="3" t="s">
        <v>23</v>
      </c>
      <c r="N23" s="3" t="s">
        <v>89</v>
      </c>
      <c r="O23" s="19">
        <v>0.86</v>
      </c>
      <c r="P23">
        <v>0</v>
      </c>
      <c r="Q23">
        <f t="shared" si="0"/>
        <v>0.86</v>
      </c>
      <c r="R23">
        <f t="shared" si="3"/>
        <v>103.89999999999999</v>
      </c>
      <c r="S23" s="33">
        <f t="shared" si="1"/>
        <v>8.3462732919254608E-3</v>
      </c>
      <c r="T23" s="32">
        <f>S23*T22+T22</f>
        <v>103.89999999999999</v>
      </c>
      <c r="U23" s="31">
        <f>(T23-$T$3)/$T$3</f>
        <v>3.8999999999999917E-2</v>
      </c>
      <c r="X23">
        <f t="shared" si="2"/>
        <v>0</v>
      </c>
      <c r="Y23">
        <f>SUM($X$3:X23)</f>
        <v>100</v>
      </c>
      <c r="Z23" s="26"/>
    </row>
    <row r="24" spans="1:26" x14ac:dyDescent="0.3">
      <c r="A24" s="5">
        <v>241293584</v>
      </c>
      <c r="B24" s="6">
        <v>43710.511284722219</v>
      </c>
      <c r="C24" s="5" t="s">
        <v>17</v>
      </c>
      <c r="D24" s="5" t="s">
        <v>18</v>
      </c>
      <c r="E24" s="5" t="s">
        <v>65</v>
      </c>
      <c r="F24" s="5" t="s">
        <v>90</v>
      </c>
      <c r="G24" s="5" t="s">
        <v>21</v>
      </c>
      <c r="H24" s="5" t="s">
        <v>21</v>
      </c>
      <c r="I24" s="6">
        <v>43710.554502314815</v>
      </c>
      <c r="J24" s="5" t="s">
        <v>91</v>
      </c>
      <c r="K24" s="5" t="s">
        <v>23</v>
      </c>
      <c r="L24" s="5" t="s">
        <v>23</v>
      </c>
      <c r="M24" s="5" t="s">
        <v>23</v>
      </c>
      <c r="N24" s="5" t="s">
        <v>92</v>
      </c>
      <c r="O24" s="19">
        <v>0.66</v>
      </c>
      <c r="P24">
        <v>0</v>
      </c>
      <c r="Q24">
        <f t="shared" si="0"/>
        <v>0.66</v>
      </c>
      <c r="R24">
        <f t="shared" si="3"/>
        <v>104.55999999999999</v>
      </c>
      <c r="S24" s="33">
        <f t="shared" si="1"/>
        <v>6.3522617901828355E-3</v>
      </c>
      <c r="T24" s="32">
        <f>S24*T23+T23</f>
        <v>104.55999999999999</v>
      </c>
      <c r="U24" s="31">
        <f>(T24-$T$3)/$T$3</f>
        <v>4.5599999999999884E-2</v>
      </c>
      <c r="X24">
        <f t="shared" si="2"/>
        <v>0</v>
      </c>
      <c r="Y24">
        <f>SUM($X$3:X24)</f>
        <v>100</v>
      </c>
      <c r="Z24" s="26"/>
    </row>
    <row r="25" spans="1:26" x14ac:dyDescent="0.3">
      <c r="A25" s="3">
        <v>241293904</v>
      </c>
      <c r="B25" s="4">
        <v>43710.528969907406</v>
      </c>
      <c r="C25" s="3" t="s">
        <v>17</v>
      </c>
      <c r="D25" s="3" t="s">
        <v>18</v>
      </c>
      <c r="E25" s="3" t="s">
        <v>47</v>
      </c>
      <c r="F25" s="3" t="s">
        <v>93</v>
      </c>
      <c r="G25" s="3" t="s">
        <v>21</v>
      </c>
      <c r="H25" s="3" t="s">
        <v>21</v>
      </c>
      <c r="I25" s="4">
        <v>43711.43277777778</v>
      </c>
      <c r="J25" s="3" t="s">
        <v>94</v>
      </c>
      <c r="K25" s="3" t="s">
        <v>23</v>
      </c>
      <c r="L25" s="3" t="s">
        <v>23</v>
      </c>
      <c r="M25" s="3" t="s">
        <v>45</v>
      </c>
      <c r="N25" s="3" t="s">
        <v>95</v>
      </c>
      <c r="O25" s="19">
        <v>0.56999999999999995</v>
      </c>
      <c r="P25">
        <v>-0.03</v>
      </c>
      <c r="Q25">
        <f t="shared" si="0"/>
        <v>0.53999999999999992</v>
      </c>
      <c r="R25">
        <f t="shared" si="3"/>
        <v>105.1</v>
      </c>
      <c r="S25" s="33">
        <f t="shared" si="1"/>
        <v>5.164498852333649E-3</v>
      </c>
      <c r="T25" s="32">
        <f>S25*T24+T24</f>
        <v>105.1</v>
      </c>
      <c r="U25" s="31">
        <f>(T25-$T$3)/$T$3</f>
        <v>5.0999999999999941E-2</v>
      </c>
      <c r="X25">
        <f t="shared" si="2"/>
        <v>0</v>
      </c>
      <c r="Y25">
        <f>SUM($X$3:X25)</f>
        <v>100</v>
      </c>
      <c r="Z25" s="26"/>
    </row>
    <row r="26" spans="1:26" x14ac:dyDescent="0.3">
      <c r="A26" s="5">
        <v>241296587</v>
      </c>
      <c r="B26" s="6">
        <v>43710.603391203702</v>
      </c>
      <c r="C26" s="5" t="s">
        <v>17</v>
      </c>
      <c r="D26" s="5" t="s">
        <v>18</v>
      </c>
      <c r="E26" s="5" t="s">
        <v>47</v>
      </c>
      <c r="F26" s="5" t="s">
        <v>96</v>
      </c>
      <c r="G26" s="5" t="s">
        <v>21</v>
      </c>
      <c r="H26" s="5" t="s">
        <v>21</v>
      </c>
      <c r="I26" s="6">
        <v>43711.283692129633</v>
      </c>
      <c r="J26" s="5" t="s">
        <v>97</v>
      </c>
      <c r="K26" s="5" t="s">
        <v>23</v>
      </c>
      <c r="L26" s="5" t="s">
        <v>23</v>
      </c>
      <c r="M26" s="5" t="s">
        <v>45</v>
      </c>
      <c r="N26" s="5" t="s">
        <v>98</v>
      </c>
      <c r="O26" s="19">
        <v>0.36</v>
      </c>
      <c r="P26">
        <v>-0.03</v>
      </c>
      <c r="Q26">
        <f t="shared" si="0"/>
        <v>0.32999999999999996</v>
      </c>
      <c r="R26">
        <f t="shared" si="3"/>
        <v>105.42999999999999</v>
      </c>
      <c r="S26" s="33">
        <f t="shared" si="1"/>
        <v>3.1398667935299556E-3</v>
      </c>
      <c r="T26" s="32">
        <f>S26*T25+T25</f>
        <v>105.42999999999999</v>
      </c>
      <c r="U26" s="31">
        <f>(T26-$T$3)/$T$3</f>
        <v>5.4299999999999925E-2</v>
      </c>
      <c r="X26">
        <f t="shared" si="2"/>
        <v>0</v>
      </c>
      <c r="Y26">
        <f>SUM($X$3:X26)</f>
        <v>100</v>
      </c>
      <c r="Z26" s="26"/>
    </row>
    <row r="27" spans="1:26" x14ac:dyDescent="0.3">
      <c r="A27" s="3">
        <v>241297210</v>
      </c>
      <c r="B27" s="4">
        <v>43710.620567129627</v>
      </c>
      <c r="C27" s="3" t="s">
        <v>17</v>
      </c>
      <c r="D27" s="3" t="s">
        <v>18</v>
      </c>
      <c r="E27" s="3" t="s">
        <v>47</v>
      </c>
      <c r="F27" s="3" t="s">
        <v>99</v>
      </c>
      <c r="G27" s="3" t="s">
        <v>21</v>
      </c>
      <c r="H27" s="3" t="s">
        <v>21</v>
      </c>
      <c r="I27" s="4">
        <v>43710.72923611111</v>
      </c>
      <c r="J27" s="3" t="s">
        <v>100</v>
      </c>
      <c r="K27" s="3" t="s">
        <v>23</v>
      </c>
      <c r="L27" s="3" t="s">
        <v>23</v>
      </c>
      <c r="M27" s="3" t="s">
        <v>23</v>
      </c>
      <c r="N27" s="3" t="s">
        <v>101</v>
      </c>
      <c r="O27" s="19">
        <v>0.1</v>
      </c>
      <c r="P27">
        <v>0</v>
      </c>
      <c r="Q27">
        <f t="shared" si="0"/>
        <v>0.1</v>
      </c>
      <c r="R27">
        <f t="shared" si="3"/>
        <v>105.52999999999999</v>
      </c>
      <c r="S27" s="33">
        <f t="shared" si="1"/>
        <v>9.4849663283689959E-4</v>
      </c>
      <c r="T27" s="32">
        <f>S27*T26+T26</f>
        <v>105.52999999999999</v>
      </c>
      <c r="U27" s="31">
        <f>(T27-$T$3)/$T$3</f>
        <v>5.529999999999987E-2</v>
      </c>
      <c r="X27">
        <f t="shared" si="2"/>
        <v>0</v>
      </c>
      <c r="Y27">
        <f>SUM($X$3:X27)</f>
        <v>100</v>
      </c>
      <c r="Z27" s="26"/>
    </row>
    <row r="28" spans="1:26" x14ac:dyDescent="0.3">
      <c r="A28" s="5">
        <v>241303419</v>
      </c>
      <c r="B28" s="6">
        <v>43710.870057870372</v>
      </c>
      <c r="C28" s="5" t="s">
        <v>17</v>
      </c>
      <c r="D28" s="5" t="s">
        <v>18</v>
      </c>
      <c r="E28" s="5" t="s">
        <v>65</v>
      </c>
      <c r="F28" s="5" t="s">
        <v>102</v>
      </c>
      <c r="G28" s="5" t="s">
        <v>21</v>
      </c>
      <c r="H28" s="5" t="s">
        <v>21</v>
      </c>
      <c r="I28" s="6">
        <v>43711.253553240742</v>
      </c>
      <c r="J28" s="5" t="s">
        <v>103</v>
      </c>
      <c r="K28" s="5" t="s">
        <v>23</v>
      </c>
      <c r="L28" s="5" t="s">
        <v>23</v>
      </c>
      <c r="M28" s="5" t="s">
        <v>104</v>
      </c>
      <c r="N28" s="7">
        <v>22282</v>
      </c>
      <c r="O28" s="19">
        <v>1.61</v>
      </c>
      <c r="P28">
        <v>-0.08</v>
      </c>
      <c r="Q28">
        <f t="shared" si="0"/>
        <v>1.53</v>
      </c>
      <c r="R28">
        <f t="shared" si="3"/>
        <v>107.05999999999999</v>
      </c>
      <c r="S28" s="33">
        <f t="shared" si="1"/>
        <v>1.4498246943996981E-2</v>
      </c>
      <c r="T28" s="32">
        <f>S28*T27+T27</f>
        <v>107.05999999999999</v>
      </c>
      <c r="U28" s="31">
        <f>(T28-$T$3)/$T$3</f>
        <v>7.0599999999999885E-2</v>
      </c>
      <c r="X28">
        <f t="shared" si="2"/>
        <v>0</v>
      </c>
      <c r="Y28">
        <f>SUM($X$3:X28)</f>
        <v>100</v>
      </c>
      <c r="Z28" s="26"/>
    </row>
    <row r="29" spans="1:26" s="13" customFormat="1" x14ac:dyDescent="0.3">
      <c r="A29" s="14">
        <v>241324533</v>
      </c>
      <c r="B29" s="15">
        <v>43711.581388888888</v>
      </c>
      <c r="C29" s="14" t="s">
        <v>14</v>
      </c>
      <c r="D29" s="37" t="s">
        <v>15</v>
      </c>
      <c r="E29" s="37"/>
      <c r="F29" s="37"/>
      <c r="G29" s="37"/>
      <c r="H29" s="37"/>
      <c r="I29" s="37"/>
      <c r="J29" s="37"/>
      <c r="K29" s="37"/>
      <c r="L29" s="37"/>
      <c r="M29" s="37"/>
      <c r="N29" s="14" t="s">
        <v>16</v>
      </c>
      <c r="O29" s="20">
        <v>100</v>
      </c>
      <c r="P29" s="13">
        <v>0</v>
      </c>
      <c r="Q29" s="13">
        <f t="shared" si="0"/>
        <v>100</v>
      </c>
      <c r="R29" s="13">
        <f>Q29+R28</f>
        <v>207.06</v>
      </c>
      <c r="S29" s="27">
        <v>0</v>
      </c>
      <c r="T29" s="23">
        <f>S29*T28+T28</f>
        <v>107.05999999999999</v>
      </c>
      <c r="U29" s="24">
        <f>(T29-$T$3)/$T$3</f>
        <v>7.0599999999999885E-2</v>
      </c>
      <c r="V29" s="20">
        <v>100</v>
      </c>
      <c r="X29" s="13">
        <f t="shared" si="2"/>
        <v>100</v>
      </c>
      <c r="Y29" s="13">
        <f>SUM($X$3:X29)</f>
        <v>200</v>
      </c>
      <c r="Z29" s="20"/>
    </row>
    <row r="30" spans="1:26" x14ac:dyDescent="0.3">
      <c r="A30" s="5">
        <v>241331128</v>
      </c>
      <c r="B30" s="6">
        <v>43711.679039351853</v>
      </c>
      <c r="C30" s="5" t="s">
        <v>17</v>
      </c>
      <c r="D30" s="5" t="s">
        <v>18</v>
      </c>
      <c r="E30" s="5" t="s">
        <v>105</v>
      </c>
      <c r="F30" s="5" t="s">
        <v>106</v>
      </c>
      <c r="G30" s="5" t="s">
        <v>23</v>
      </c>
      <c r="H30" s="5" t="s">
        <v>23</v>
      </c>
      <c r="I30" s="6">
        <v>43711.679340277777</v>
      </c>
      <c r="J30" s="5" t="s">
        <v>107</v>
      </c>
      <c r="K30" s="5" t="s">
        <v>23</v>
      </c>
      <c r="L30" s="5" t="s">
        <v>23</v>
      </c>
      <c r="M30" s="5" t="s">
        <v>23</v>
      </c>
      <c r="N30" s="5" t="s">
        <v>83</v>
      </c>
      <c r="O30" s="19">
        <v>0.25</v>
      </c>
      <c r="P30">
        <v>0</v>
      </c>
      <c r="Q30">
        <f t="shared" si="0"/>
        <v>0.25</v>
      </c>
      <c r="R30">
        <f>Q30+R29</f>
        <v>207.31</v>
      </c>
      <c r="S30" s="33">
        <f>(R30-R29)/R29</f>
        <v>1.207379503525548E-3</v>
      </c>
      <c r="T30" s="32">
        <f>S30*T29+T29</f>
        <v>107.18926204964744</v>
      </c>
      <c r="U30" s="31">
        <f>(T30-$T$3)/$T$3</f>
        <v>7.1892620496474394E-2</v>
      </c>
      <c r="X30">
        <f t="shared" si="2"/>
        <v>0</v>
      </c>
      <c r="Y30">
        <f>SUM($X$3:X30)</f>
        <v>200</v>
      </c>
      <c r="Z30" s="26"/>
    </row>
    <row r="31" spans="1:26" x14ac:dyDescent="0.3">
      <c r="A31" s="3">
        <v>241336923</v>
      </c>
      <c r="B31" s="4">
        <v>43711.761458333334</v>
      </c>
      <c r="C31" s="3" t="s">
        <v>28</v>
      </c>
      <c r="D31" s="3" t="s">
        <v>18</v>
      </c>
      <c r="E31" s="3" t="s">
        <v>105</v>
      </c>
      <c r="F31" s="3" t="s">
        <v>108</v>
      </c>
      <c r="G31" s="3" t="s">
        <v>23</v>
      </c>
      <c r="H31" s="3" t="s">
        <v>23</v>
      </c>
      <c r="I31" s="4">
        <v>43713.629525462966</v>
      </c>
      <c r="J31" s="3" t="s">
        <v>109</v>
      </c>
      <c r="K31" s="3" t="s">
        <v>23</v>
      </c>
      <c r="L31" s="3" t="s">
        <v>23</v>
      </c>
      <c r="M31" s="3" t="s">
        <v>110</v>
      </c>
      <c r="N31" s="3" t="s">
        <v>111</v>
      </c>
      <c r="O31" s="19">
        <v>-83.75</v>
      </c>
      <c r="P31">
        <v>-0.24</v>
      </c>
      <c r="Q31">
        <f t="shared" si="0"/>
        <v>-83.99</v>
      </c>
      <c r="R31">
        <f>Q31+R30</f>
        <v>123.32000000000001</v>
      </c>
      <c r="S31" s="33">
        <f>(R31-R30)/R30</f>
        <v>-0.40514205778785389</v>
      </c>
      <c r="T31" s="32">
        <f>S31*T30+T30</f>
        <v>63.762383850091766</v>
      </c>
      <c r="U31" s="31">
        <f>(T31-$T$3)/$T$3</f>
        <v>-0.36237616149908236</v>
      </c>
      <c r="X31">
        <f t="shared" si="2"/>
        <v>0</v>
      </c>
      <c r="Y31">
        <f>SUM($X$3:X31)</f>
        <v>200</v>
      </c>
      <c r="Z31" s="26"/>
    </row>
    <row r="32" spans="1:26" s="13" customFormat="1" x14ac:dyDescent="0.3">
      <c r="A32" s="14">
        <v>241340141</v>
      </c>
      <c r="B32" s="15">
        <v>43711.802557870367</v>
      </c>
      <c r="C32" s="14" t="s">
        <v>14</v>
      </c>
      <c r="D32" s="37" t="s">
        <v>15</v>
      </c>
      <c r="E32" s="37"/>
      <c r="F32" s="37"/>
      <c r="G32" s="37"/>
      <c r="H32" s="37"/>
      <c r="I32" s="37"/>
      <c r="J32" s="37"/>
      <c r="K32" s="37"/>
      <c r="L32" s="37"/>
      <c r="M32" s="37"/>
      <c r="N32" s="14" t="s">
        <v>112</v>
      </c>
      <c r="O32" s="20">
        <v>300</v>
      </c>
      <c r="P32" s="13">
        <v>0</v>
      </c>
      <c r="Q32" s="13">
        <f t="shared" si="0"/>
        <v>300</v>
      </c>
      <c r="R32" s="13">
        <f>Q32+R31</f>
        <v>423.32</v>
      </c>
      <c r="S32" s="27">
        <v>0</v>
      </c>
      <c r="T32" s="23">
        <f>S32*T31+T31</f>
        <v>63.762383850091766</v>
      </c>
      <c r="U32" s="24">
        <f>(T32-$T$3)/$T$3</f>
        <v>-0.36237616149908236</v>
      </c>
      <c r="V32" s="20">
        <v>300</v>
      </c>
      <c r="X32" s="13">
        <f t="shared" si="2"/>
        <v>300</v>
      </c>
      <c r="Y32" s="13">
        <f>SUM($X$3:X32)</f>
        <v>500</v>
      </c>
      <c r="Z32" s="20"/>
    </row>
    <row r="33" spans="1:26" x14ac:dyDescent="0.3">
      <c r="A33" s="3">
        <v>241340402</v>
      </c>
      <c r="B33" s="4">
        <v>43711.807314814818</v>
      </c>
      <c r="C33" s="3" t="s">
        <v>17</v>
      </c>
      <c r="D33" s="3" t="s">
        <v>18</v>
      </c>
      <c r="E33" s="3" t="s">
        <v>54</v>
      </c>
      <c r="F33" s="3" t="s">
        <v>113</v>
      </c>
      <c r="G33" s="3" t="s">
        <v>56</v>
      </c>
      <c r="H33" s="3" t="s">
        <v>56</v>
      </c>
      <c r="I33" s="4">
        <v>43712.27008101852</v>
      </c>
      <c r="J33" s="3" t="s">
        <v>114</v>
      </c>
      <c r="K33" s="3" t="s">
        <v>23</v>
      </c>
      <c r="L33" s="3" t="s">
        <v>23</v>
      </c>
      <c r="M33" s="3" t="s">
        <v>23</v>
      </c>
      <c r="N33" s="8">
        <v>14611</v>
      </c>
      <c r="O33" s="19">
        <v>1.4</v>
      </c>
      <c r="P33">
        <v>0</v>
      </c>
      <c r="Q33">
        <f t="shared" si="0"/>
        <v>1.4</v>
      </c>
      <c r="R33">
        <f>Q33+R32</f>
        <v>424.71999999999997</v>
      </c>
      <c r="S33" s="33">
        <f t="shared" ref="S33:S62" si="4">(R33-R32)/R32</f>
        <v>3.3071907776622347E-3</v>
      </c>
      <c r="T33" s="32">
        <f>S33*T32+T32</f>
        <v>63.973258217922549</v>
      </c>
      <c r="U33" s="31">
        <f>(T33-$T$3)/$T$3</f>
        <v>-0.36026741782077454</v>
      </c>
      <c r="X33">
        <f t="shared" si="2"/>
        <v>0</v>
      </c>
      <c r="Y33">
        <f>SUM($X$3:X33)</f>
        <v>500</v>
      </c>
      <c r="Z33" s="26"/>
    </row>
    <row r="34" spans="1:26" x14ac:dyDescent="0.3">
      <c r="A34" s="5">
        <v>241340426</v>
      </c>
      <c r="B34" s="6">
        <v>43711.807824074072</v>
      </c>
      <c r="C34" s="5" t="s">
        <v>28</v>
      </c>
      <c r="D34" s="5" t="s">
        <v>18</v>
      </c>
      <c r="E34" s="5" t="s">
        <v>47</v>
      </c>
      <c r="F34" s="5" t="s">
        <v>115</v>
      </c>
      <c r="G34" s="5" t="s">
        <v>21</v>
      </c>
      <c r="H34" s="5" t="s">
        <v>21</v>
      </c>
      <c r="I34" s="6">
        <v>43712.240069444444</v>
      </c>
      <c r="J34" s="5" t="s">
        <v>116</v>
      </c>
      <c r="K34" s="5" t="s">
        <v>23</v>
      </c>
      <c r="L34" s="5" t="s">
        <v>23</v>
      </c>
      <c r="M34" s="5" t="s">
        <v>117</v>
      </c>
      <c r="N34" s="5" t="s">
        <v>118</v>
      </c>
      <c r="O34" s="19">
        <v>-0.23</v>
      </c>
      <c r="P34">
        <v>-7.0000000000000007E-2</v>
      </c>
      <c r="Q34">
        <f t="shared" si="0"/>
        <v>-0.30000000000000004</v>
      </c>
      <c r="R34">
        <f t="shared" ref="R34:R62" si="5">Q34+R33</f>
        <v>424.41999999999996</v>
      </c>
      <c r="S34" s="33">
        <f t="shared" si="4"/>
        <v>-7.0634771143344174E-4</v>
      </c>
      <c r="T34" s="32">
        <f>S34*T33+T33</f>
        <v>63.928070853387382</v>
      </c>
      <c r="U34" s="31">
        <f>(T34-$T$3)/$T$3</f>
        <v>-0.36071929146612619</v>
      </c>
      <c r="X34">
        <f t="shared" si="2"/>
        <v>0</v>
      </c>
      <c r="Y34">
        <f>SUM($X$3:X34)</f>
        <v>500</v>
      </c>
      <c r="Z34" s="26"/>
    </row>
    <row r="35" spans="1:26" x14ac:dyDescent="0.3">
      <c r="A35" s="3">
        <v>241340441</v>
      </c>
      <c r="B35" s="4">
        <v>43711.808055555557</v>
      </c>
      <c r="C35" s="3" t="s">
        <v>17</v>
      </c>
      <c r="D35" s="3" t="s">
        <v>18</v>
      </c>
      <c r="E35" s="3" t="s">
        <v>60</v>
      </c>
      <c r="F35" s="3" t="s">
        <v>119</v>
      </c>
      <c r="G35" s="3" t="s">
        <v>21</v>
      </c>
      <c r="H35" s="3" t="s">
        <v>21</v>
      </c>
      <c r="I35" s="4">
        <v>43711.882800925923</v>
      </c>
      <c r="J35" s="3" t="s">
        <v>120</v>
      </c>
      <c r="K35" s="3" t="s">
        <v>23</v>
      </c>
      <c r="L35" s="3" t="s">
        <v>23</v>
      </c>
      <c r="M35" s="3" t="s">
        <v>121</v>
      </c>
      <c r="N35" s="3" t="s">
        <v>122</v>
      </c>
      <c r="O35" s="19">
        <v>-0.5</v>
      </c>
      <c r="P35">
        <v>-0.11</v>
      </c>
      <c r="Q35">
        <f t="shared" si="0"/>
        <v>-0.61</v>
      </c>
      <c r="R35">
        <f t="shared" si="5"/>
        <v>423.80999999999995</v>
      </c>
      <c r="S35" s="33">
        <f t="shared" si="4"/>
        <v>-1.4372555487489132E-3</v>
      </c>
      <c r="T35" s="32">
        <f>S35*T34+T34</f>
        <v>63.836189878832535</v>
      </c>
      <c r="U35" s="31">
        <f>(T35-$T$3)/$T$3</f>
        <v>-0.36163810121167467</v>
      </c>
      <c r="X35">
        <f t="shared" si="2"/>
        <v>0</v>
      </c>
      <c r="Y35">
        <f>SUM($X$3:X35)</f>
        <v>500</v>
      </c>
      <c r="Z35" s="26"/>
    </row>
    <row r="36" spans="1:26" x14ac:dyDescent="0.3">
      <c r="A36" s="5">
        <v>241341102</v>
      </c>
      <c r="B36" s="6">
        <v>43711.818229166667</v>
      </c>
      <c r="C36" s="5" t="s">
        <v>28</v>
      </c>
      <c r="D36" s="5" t="s">
        <v>18</v>
      </c>
      <c r="E36" s="5" t="s">
        <v>39</v>
      </c>
      <c r="F36" s="5" t="s">
        <v>123</v>
      </c>
      <c r="G36" s="5" t="s">
        <v>23</v>
      </c>
      <c r="H36" s="5" t="s">
        <v>23</v>
      </c>
      <c r="I36" s="6">
        <v>43711.845138888886</v>
      </c>
      <c r="J36" s="5" t="s">
        <v>124</v>
      </c>
      <c r="K36" s="5" t="s">
        <v>23</v>
      </c>
      <c r="L36" s="5" t="s">
        <v>23</v>
      </c>
      <c r="M36" s="5" t="s">
        <v>23</v>
      </c>
      <c r="N36" s="5" t="s">
        <v>68</v>
      </c>
      <c r="O36" s="19">
        <v>0.5</v>
      </c>
      <c r="P36">
        <v>0</v>
      </c>
      <c r="Q36">
        <f t="shared" si="0"/>
        <v>0.5</v>
      </c>
      <c r="R36">
        <f t="shared" si="5"/>
        <v>424.30999999999995</v>
      </c>
      <c r="S36" s="33">
        <f t="shared" si="4"/>
        <v>1.1797739553101626E-3</v>
      </c>
      <c r="T36" s="32">
        <f>S36*T35+T35</f>
        <v>63.911502153057818</v>
      </c>
      <c r="U36" s="31">
        <f>(T36-$T$3)/$T$3</f>
        <v>-0.3608849784694218</v>
      </c>
      <c r="X36">
        <f t="shared" si="2"/>
        <v>0</v>
      </c>
      <c r="Y36">
        <f>SUM($X$3:X36)</f>
        <v>500</v>
      </c>
      <c r="Z36" s="26"/>
    </row>
    <row r="37" spans="1:26" x14ac:dyDescent="0.3">
      <c r="A37" s="3">
        <v>241341135</v>
      </c>
      <c r="B37" s="4">
        <v>43711.81890046296</v>
      </c>
      <c r="C37" s="3" t="s">
        <v>17</v>
      </c>
      <c r="D37" s="3" t="s">
        <v>18</v>
      </c>
      <c r="E37" s="3" t="s">
        <v>32</v>
      </c>
      <c r="F37" s="3" t="s">
        <v>125</v>
      </c>
      <c r="G37" s="3" t="s">
        <v>21</v>
      </c>
      <c r="H37" s="3" t="s">
        <v>21</v>
      </c>
      <c r="I37" s="4">
        <v>43712.270277777781</v>
      </c>
      <c r="J37" s="3" t="s">
        <v>126</v>
      </c>
      <c r="K37" s="3" t="s">
        <v>23</v>
      </c>
      <c r="L37" s="3" t="s">
        <v>23</v>
      </c>
      <c r="M37" s="3" t="s">
        <v>127</v>
      </c>
      <c r="N37" s="8">
        <v>16072</v>
      </c>
      <c r="O37" s="19">
        <v>1.44</v>
      </c>
      <c r="P37">
        <v>-0.04</v>
      </c>
      <c r="Q37">
        <f t="shared" si="0"/>
        <v>1.4</v>
      </c>
      <c r="R37">
        <f t="shared" si="5"/>
        <v>425.70999999999992</v>
      </c>
      <c r="S37" s="33">
        <f t="shared" si="4"/>
        <v>3.2994744408568677E-3</v>
      </c>
      <c r="T37" s="32">
        <f>S37*T36+T36</f>
        <v>64.122376520888594</v>
      </c>
      <c r="U37" s="31">
        <f>(T37-$T$3)/$T$3</f>
        <v>-0.35877623479111409</v>
      </c>
      <c r="X37">
        <f t="shared" si="2"/>
        <v>0</v>
      </c>
      <c r="Y37">
        <f>SUM($X$3:X37)</f>
        <v>500</v>
      </c>
      <c r="Z37" s="26"/>
    </row>
    <row r="38" spans="1:26" x14ac:dyDescent="0.3">
      <c r="A38" s="5">
        <v>241341142</v>
      </c>
      <c r="B38" s="6">
        <v>43711.819004629629</v>
      </c>
      <c r="C38" s="5" t="s">
        <v>17</v>
      </c>
      <c r="D38" s="5" t="s">
        <v>18</v>
      </c>
      <c r="E38" s="5" t="s">
        <v>19</v>
      </c>
      <c r="F38" s="5" t="s">
        <v>128</v>
      </c>
      <c r="G38" s="5" t="s">
        <v>21</v>
      </c>
      <c r="H38" s="5" t="s">
        <v>21</v>
      </c>
      <c r="I38" s="6">
        <v>43712.250347222223</v>
      </c>
      <c r="J38" s="5" t="s">
        <v>129</v>
      </c>
      <c r="K38" s="5" t="s">
        <v>23</v>
      </c>
      <c r="L38" s="5" t="s">
        <v>23</v>
      </c>
      <c r="M38" s="5" t="s">
        <v>24</v>
      </c>
      <c r="N38" s="5" t="s">
        <v>50</v>
      </c>
      <c r="O38" s="19">
        <v>0.16</v>
      </c>
      <c r="P38">
        <v>-0.14000000000000001</v>
      </c>
      <c r="Q38">
        <f t="shared" si="0"/>
        <v>1.999999999999999E-2</v>
      </c>
      <c r="R38">
        <f t="shared" si="5"/>
        <v>425.7299999999999</v>
      </c>
      <c r="S38" s="33">
        <f t="shared" si="4"/>
        <v>4.6980338728199509E-5</v>
      </c>
      <c r="T38" s="32">
        <f>S38*T37+T37</f>
        <v>64.125389011857607</v>
      </c>
      <c r="U38" s="31">
        <f>(T38-$T$3)/$T$3</f>
        <v>-0.35874610988142391</v>
      </c>
      <c r="X38">
        <f t="shared" si="2"/>
        <v>0</v>
      </c>
      <c r="Y38">
        <f>SUM($X$3:X38)</f>
        <v>500</v>
      </c>
      <c r="Z38" s="26"/>
    </row>
    <row r="39" spans="1:26" x14ac:dyDescent="0.3">
      <c r="A39" s="3">
        <v>241341154</v>
      </c>
      <c r="B39" s="4">
        <v>43711.819328703707</v>
      </c>
      <c r="C39" s="3" t="s">
        <v>17</v>
      </c>
      <c r="D39" s="3" t="s">
        <v>18</v>
      </c>
      <c r="E39" s="3" t="s">
        <v>74</v>
      </c>
      <c r="F39" s="3" t="s">
        <v>130</v>
      </c>
      <c r="G39" s="3" t="s">
        <v>56</v>
      </c>
      <c r="H39" s="3" t="s">
        <v>56</v>
      </c>
      <c r="I39" s="4">
        <v>43712.236643518518</v>
      </c>
      <c r="J39" s="3" t="s">
        <v>131</v>
      </c>
      <c r="K39" s="3" t="s">
        <v>23</v>
      </c>
      <c r="L39" s="3" t="s">
        <v>23</v>
      </c>
      <c r="M39" s="3" t="s">
        <v>132</v>
      </c>
      <c r="N39" s="3" t="s">
        <v>18</v>
      </c>
      <c r="O39" s="19">
        <v>0.01</v>
      </c>
      <c r="P39">
        <v>-0.06</v>
      </c>
      <c r="Q39">
        <f t="shared" si="0"/>
        <v>-4.9999999999999996E-2</v>
      </c>
      <c r="R39">
        <f t="shared" si="5"/>
        <v>425.67999999999989</v>
      </c>
      <c r="S39" s="33">
        <f t="shared" si="4"/>
        <v>-1.1744532919928448E-4</v>
      </c>
      <c r="T39" s="32">
        <f>S39*T38+T38</f>
        <v>64.117857784435074</v>
      </c>
      <c r="U39" s="31">
        <f>(T39-$T$3)/$T$3</f>
        <v>-0.35882142215564927</v>
      </c>
      <c r="X39">
        <f t="shared" si="2"/>
        <v>0</v>
      </c>
      <c r="Y39">
        <f>SUM($X$3:X39)</f>
        <v>500</v>
      </c>
      <c r="Z39" s="26"/>
    </row>
    <row r="40" spans="1:26" x14ac:dyDescent="0.3">
      <c r="A40" s="5">
        <v>241342369</v>
      </c>
      <c r="B40" s="6">
        <v>43711.879374999997</v>
      </c>
      <c r="C40" s="5" t="s">
        <v>17</v>
      </c>
      <c r="D40" s="5" t="s">
        <v>18</v>
      </c>
      <c r="E40" s="5" t="s">
        <v>19</v>
      </c>
      <c r="F40" s="5" t="s">
        <v>133</v>
      </c>
      <c r="G40" s="5" t="s">
        <v>21</v>
      </c>
      <c r="H40" s="5" t="s">
        <v>21</v>
      </c>
      <c r="I40" s="6">
        <v>43712.237083333333</v>
      </c>
      <c r="J40" s="5" t="s">
        <v>133</v>
      </c>
      <c r="K40" s="5" t="s">
        <v>23</v>
      </c>
      <c r="L40" s="5" t="s">
        <v>23</v>
      </c>
      <c r="M40" s="5" t="s">
        <v>23</v>
      </c>
      <c r="N40" s="5" t="s">
        <v>23</v>
      </c>
      <c r="O40" s="19">
        <v>0</v>
      </c>
      <c r="P40">
        <v>0</v>
      </c>
      <c r="Q40">
        <f t="shared" si="0"/>
        <v>0</v>
      </c>
      <c r="R40">
        <f t="shared" si="5"/>
        <v>425.67999999999989</v>
      </c>
      <c r="S40" s="33">
        <f t="shared" si="4"/>
        <v>0</v>
      </c>
      <c r="T40" s="32">
        <f>S40*T39+T39</f>
        <v>64.117857784435074</v>
      </c>
      <c r="U40" s="31">
        <f>(T40-$T$3)/$T$3</f>
        <v>-0.35882142215564927</v>
      </c>
      <c r="X40">
        <f t="shared" si="2"/>
        <v>0</v>
      </c>
      <c r="Y40">
        <f>SUM($X$3:X40)</f>
        <v>500</v>
      </c>
      <c r="Z40" s="26"/>
    </row>
    <row r="41" spans="1:26" x14ac:dyDescent="0.3">
      <c r="A41" s="3">
        <v>241342401</v>
      </c>
      <c r="B41" s="4">
        <v>43711.883344907408</v>
      </c>
      <c r="C41" s="3" t="s">
        <v>17</v>
      </c>
      <c r="D41" s="3" t="s">
        <v>18</v>
      </c>
      <c r="E41" s="3" t="s">
        <v>60</v>
      </c>
      <c r="F41" s="3" t="s">
        <v>134</v>
      </c>
      <c r="G41" s="3" t="s">
        <v>21</v>
      </c>
      <c r="H41" s="3" t="s">
        <v>21</v>
      </c>
      <c r="I41" s="4">
        <v>43712.238206018519</v>
      </c>
      <c r="J41" s="3" t="s">
        <v>135</v>
      </c>
      <c r="K41" s="3" t="s">
        <v>23</v>
      </c>
      <c r="L41" s="3" t="s">
        <v>23</v>
      </c>
      <c r="M41" s="3" t="s">
        <v>23</v>
      </c>
      <c r="N41" s="3" t="s">
        <v>136</v>
      </c>
      <c r="O41" s="19">
        <v>0.21</v>
      </c>
      <c r="P41">
        <v>0</v>
      </c>
      <c r="Q41">
        <f t="shared" si="0"/>
        <v>0.21</v>
      </c>
      <c r="R41">
        <f t="shared" si="5"/>
        <v>425.88999999999987</v>
      </c>
      <c r="S41" s="33">
        <f t="shared" si="4"/>
        <v>4.933283217439851E-4</v>
      </c>
      <c r="T41" s="32">
        <f>S41*T40+T40</f>
        <v>64.149488939609682</v>
      </c>
      <c r="U41" s="31">
        <f>(T41-$T$3)/$T$3</f>
        <v>-0.35850511060390317</v>
      </c>
      <c r="X41">
        <f t="shared" si="2"/>
        <v>0</v>
      </c>
      <c r="Y41">
        <f>SUM($X$3:X41)</f>
        <v>500</v>
      </c>
      <c r="Z41" s="26"/>
    </row>
    <row r="42" spans="1:26" x14ac:dyDescent="0.3">
      <c r="A42" s="5">
        <v>241342470</v>
      </c>
      <c r="B42" s="6">
        <v>43711.893483796295</v>
      </c>
      <c r="C42" s="5" t="s">
        <v>17</v>
      </c>
      <c r="D42" s="5" t="s">
        <v>18</v>
      </c>
      <c r="E42" s="5" t="s">
        <v>65</v>
      </c>
      <c r="F42" s="5" t="s">
        <v>137</v>
      </c>
      <c r="G42" s="5" t="s">
        <v>21</v>
      </c>
      <c r="H42" s="5" t="s">
        <v>21</v>
      </c>
      <c r="I42" s="6">
        <v>43712.292696759258</v>
      </c>
      <c r="J42" s="5" t="s">
        <v>138</v>
      </c>
      <c r="K42" s="5" t="s">
        <v>23</v>
      </c>
      <c r="L42" s="5" t="s">
        <v>23</v>
      </c>
      <c r="M42" s="5" t="s">
        <v>23</v>
      </c>
      <c r="N42" s="5" t="s">
        <v>139</v>
      </c>
      <c r="O42" s="19">
        <v>-4.96</v>
      </c>
      <c r="P42">
        <v>0</v>
      </c>
      <c r="Q42">
        <f t="shared" si="0"/>
        <v>-4.96</v>
      </c>
      <c r="R42">
        <f t="shared" si="5"/>
        <v>420.92999999999989</v>
      </c>
      <c r="S42" s="33">
        <f t="shared" si="4"/>
        <v>-1.1646199722933107E-2</v>
      </c>
      <c r="T42" s="32">
        <f>S42*T41+T41</f>
        <v>63.402391179294902</v>
      </c>
      <c r="U42" s="31">
        <f>(T42-$T$3)/$T$3</f>
        <v>-0.36597608820705096</v>
      </c>
      <c r="X42">
        <f t="shared" si="2"/>
        <v>0</v>
      </c>
      <c r="Y42">
        <f>SUM($X$3:X42)</f>
        <v>500</v>
      </c>
      <c r="Z42" s="26"/>
    </row>
    <row r="43" spans="1:26" x14ac:dyDescent="0.3">
      <c r="A43" s="3">
        <v>241349570</v>
      </c>
      <c r="B43" s="4">
        <v>43712.317280092589</v>
      </c>
      <c r="C43" s="3" t="s">
        <v>28</v>
      </c>
      <c r="D43" s="3" t="s">
        <v>18</v>
      </c>
      <c r="E43" s="3" t="s">
        <v>105</v>
      </c>
      <c r="F43" s="3" t="s">
        <v>140</v>
      </c>
      <c r="G43" s="3" t="s">
        <v>23</v>
      </c>
      <c r="H43" s="3" t="s">
        <v>23</v>
      </c>
      <c r="I43" s="4">
        <v>43712.348055555558</v>
      </c>
      <c r="J43" s="3" t="s">
        <v>141</v>
      </c>
      <c r="K43" s="3" t="s">
        <v>23</v>
      </c>
      <c r="L43" s="3" t="s">
        <v>23</v>
      </c>
      <c r="M43" s="3" t="s">
        <v>23</v>
      </c>
      <c r="N43" s="3" t="s">
        <v>142</v>
      </c>
      <c r="O43" s="19">
        <v>1</v>
      </c>
      <c r="P43">
        <v>0</v>
      </c>
      <c r="Q43">
        <f t="shared" si="0"/>
        <v>1</v>
      </c>
      <c r="R43">
        <f t="shared" si="5"/>
        <v>421.92999999999989</v>
      </c>
      <c r="S43" s="33">
        <f t="shared" si="4"/>
        <v>2.3756919202717799E-3</v>
      </c>
      <c r="T43" s="32">
        <f>S43*T42+T42</f>
        <v>63.553015727745461</v>
      </c>
      <c r="U43" s="31">
        <f>(T43-$T$3)/$T$3</f>
        <v>-0.3644698427225454</v>
      </c>
      <c r="X43">
        <f t="shared" si="2"/>
        <v>0</v>
      </c>
      <c r="Y43">
        <f>SUM($X$3:X43)</f>
        <v>500</v>
      </c>
      <c r="Z43" s="26"/>
    </row>
    <row r="44" spans="1:26" x14ac:dyDescent="0.3">
      <c r="A44" s="5">
        <v>241359987</v>
      </c>
      <c r="B44" s="6">
        <v>43712.621215277781</v>
      </c>
      <c r="C44" s="5" t="s">
        <v>17</v>
      </c>
      <c r="D44" s="5" t="s">
        <v>18</v>
      </c>
      <c r="E44" s="5" t="s">
        <v>105</v>
      </c>
      <c r="F44" s="5" t="s">
        <v>143</v>
      </c>
      <c r="G44" s="5" t="s">
        <v>23</v>
      </c>
      <c r="H44" s="5" t="s">
        <v>23</v>
      </c>
      <c r="I44" s="6">
        <v>43712.627696759257</v>
      </c>
      <c r="J44" s="5" t="s">
        <v>144</v>
      </c>
      <c r="K44" s="5" t="s">
        <v>23</v>
      </c>
      <c r="L44" s="5" t="s">
        <v>23</v>
      </c>
      <c r="M44" s="5" t="s">
        <v>23</v>
      </c>
      <c r="N44" s="5" t="s">
        <v>68</v>
      </c>
      <c r="O44" s="19">
        <v>0.5</v>
      </c>
      <c r="P44">
        <v>0</v>
      </c>
      <c r="Q44">
        <f t="shared" si="0"/>
        <v>0.5</v>
      </c>
      <c r="R44">
        <f t="shared" si="5"/>
        <v>422.42999999999989</v>
      </c>
      <c r="S44" s="33">
        <f t="shared" si="4"/>
        <v>1.1850306922949307E-3</v>
      </c>
      <c r="T44" s="32">
        <f>S44*T43+T43</f>
        <v>63.628328001970743</v>
      </c>
      <c r="U44" s="31">
        <f>(T44-$T$3)/$T$3</f>
        <v>-0.36371671998029259</v>
      </c>
      <c r="X44">
        <f t="shared" si="2"/>
        <v>0</v>
      </c>
      <c r="Y44">
        <f>SUM($X$3:X44)</f>
        <v>500</v>
      </c>
      <c r="Z44" s="26"/>
    </row>
    <row r="45" spans="1:26" x14ac:dyDescent="0.3">
      <c r="A45" s="3">
        <v>241366660</v>
      </c>
      <c r="B45" s="4">
        <v>43712.716087962966</v>
      </c>
      <c r="C45" s="3" t="s">
        <v>28</v>
      </c>
      <c r="D45" s="3" t="s">
        <v>18</v>
      </c>
      <c r="E45" s="3" t="s">
        <v>39</v>
      </c>
      <c r="F45" s="3" t="s">
        <v>145</v>
      </c>
      <c r="G45" s="3" t="s">
        <v>23</v>
      </c>
      <c r="H45" s="3" t="s">
        <v>23</v>
      </c>
      <c r="I45" s="4">
        <v>43712.76116898148</v>
      </c>
      <c r="J45" s="3" t="s">
        <v>146</v>
      </c>
      <c r="K45" s="3" t="s">
        <v>23</v>
      </c>
      <c r="L45" s="3" t="s">
        <v>23</v>
      </c>
      <c r="M45" s="3" t="s">
        <v>23</v>
      </c>
      <c r="N45" s="3" t="s">
        <v>147</v>
      </c>
      <c r="O45" s="19">
        <v>0.4</v>
      </c>
      <c r="P45">
        <v>0</v>
      </c>
      <c r="Q45">
        <f t="shared" si="0"/>
        <v>0.4</v>
      </c>
      <c r="R45">
        <f t="shared" si="5"/>
        <v>422.82999999999987</v>
      </c>
      <c r="S45" s="33">
        <f t="shared" si="4"/>
        <v>9.4690244537551154E-4</v>
      </c>
      <c r="T45" s="32">
        <f>S45*T44+T44</f>
        <v>63.688577821350968</v>
      </c>
      <c r="U45" s="31">
        <f>(T45-$T$3)/$T$3</f>
        <v>-0.36311422178649033</v>
      </c>
      <c r="X45">
        <f t="shared" si="2"/>
        <v>0</v>
      </c>
      <c r="Y45">
        <f>SUM($X$3:X45)</f>
        <v>500</v>
      </c>
      <c r="Z45" s="26"/>
    </row>
    <row r="46" spans="1:26" x14ac:dyDescent="0.3">
      <c r="A46" s="5">
        <v>241372746</v>
      </c>
      <c r="B46" s="6">
        <v>43712.801817129628</v>
      </c>
      <c r="C46" s="5" t="s">
        <v>28</v>
      </c>
      <c r="D46" s="5" t="s">
        <v>18</v>
      </c>
      <c r="E46" s="5" t="s">
        <v>148</v>
      </c>
      <c r="F46" s="5" t="s">
        <v>149</v>
      </c>
      <c r="G46" s="5" t="s">
        <v>150</v>
      </c>
      <c r="H46" s="5" t="s">
        <v>150</v>
      </c>
      <c r="I46" s="6">
        <v>43712.807476851849</v>
      </c>
      <c r="J46" s="5" t="s">
        <v>151</v>
      </c>
      <c r="K46" s="5" t="s">
        <v>23</v>
      </c>
      <c r="L46" s="5" t="s">
        <v>23</v>
      </c>
      <c r="M46" s="5" t="s">
        <v>23</v>
      </c>
      <c r="N46" s="5" t="s">
        <v>147</v>
      </c>
      <c r="O46" s="19">
        <v>0.4</v>
      </c>
      <c r="P46">
        <v>0</v>
      </c>
      <c r="Q46">
        <f t="shared" si="0"/>
        <v>0.4</v>
      </c>
      <c r="R46">
        <f t="shared" si="5"/>
        <v>423.22999999999985</v>
      </c>
      <c r="S46" s="33">
        <f t="shared" si="4"/>
        <v>9.4600666934696544E-4</v>
      </c>
      <c r="T46" s="32">
        <f>S46*T45+T45</f>
        <v>63.748827640731193</v>
      </c>
      <c r="U46" s="31">
        <f>(T46-$T$3)/$T$3</f>
        <v>-0.36251172359268807</v>
      </c>
      <c r="X46">
        <f t="shared" si="2"/>
        <v>0</v>
      </c>
      <c r="Y46">
        <f>SUM($X$3:X46)</f>
        <v>500</v>
      </c>
      <c r="Z46" s="26"/>
    </row>
    <row r="47" spans="1:26" x14ac:dyDescent="0.3">
      <c r="A47" s="3">
        <v>241374200</v>
      </c>
      <c r="B47" s="4">
        <v>43712.822280092594</v>
      </c>
      <c r="C47" s="3" t="s">
        <v>28</v>
      </c>
      <c r="D47" s="3" t="s">
        <v>18</v>
      </c>
      <c r="E47" s="3" t="s">
        <v>148</v>
      </c>
      <c r="F47" s="3" t="s">
        <v>152</v>
      </c>
      <c r="G47" s="3" t="s">
        <v>150</v>
      </c>
      <c r="H47" s="3" t="s">
        <v>150</v>
      </c>
      <c r="I47" s="4">
        <v>43712.844571759262</v>
      </c>
      <c r="J47" s="3" t="s">
        <v>153</v>
      </c>
      <c r="K47" s="3" t="s">
        <v>23</v>
      </c>
      <c r="L47" s="3" t="s">
        <v>23</v>
      </c>
      <c r="M47" s="3" t="s">
        <v>23</v>
      </c>
      <c r="N47" s="3" t="s">
        <v>101</v>
      </c>
      <c r="O47" s="19">
        <v>0.1</v>
      </c>
      <c r="P47">
        <v>0</v>
      </c>
      <c r="Q47">
        <f t="shared" si="0"/>
        <v>0.1</v>
      </c>
      <c r="R47">
        <f t="shared" si="5"/>
        <v>423.32999999999987</v>
      </c>
      <c r="S47" s="33">
        <f t="shared" si="4"/>
        <v>2.3627814663427162E-4</v>
      </c>
      <c r="T47" s="32">
        <f>S47*T46+T46</f>
        <v>63.763890095576251</v>
      </c>
      <c r="U47" s="31">
        <f>(T47-$T$3)/$T$3</f>
        <v>-0.36236109904423747</v>
      </c>
      <c r="X47">
        <f t="shared" si="2"/>
        <v>0</v>
      </c>
      <c r="Y47">
        <f>SUM($X$3:X47)</f>
        <v>500</v>
      </c>
      <c r="Z47" s="26"/>
    </row>
    <row r="48" spans="1:26" x14ac:dyDescent="0.3">
      <c r="A48" s="5">
        <v>241396704</v>
      </c>
      <c r="B48" s="6">
        <v>43713.618900462963</v>
      </c>
      <c r="C48" s="5" t="s">
        <v>17</v>
      </c>
      <c r="D48" s="5" t="s">
        <v>18</v>
      </c>
      <c r="E48" s="5" t="s">
        <v>148</v>
      </c>
      <c r="F48" s="5" t="s">
        <v>154</v>
      </c>
      <c r="G48" s="5" t="s">
        <v>150</v>
      </c>
      <c r="H48" s="5" t="s">
        <v>150</v>
      </c>
      <c r="I48" s="6">
        <v>43713.833831018521</v>
      </c>
      <c r="J48" s="5" t="s">
        <v>155</v>
      </c>
      <c r="K48" s="5" t="s">
        <v>23</v>
      </c>
      <c r="L48" s="5" t="s">
        <v>23</v>
      </c>
      <c r="M48" s="5" t="s">
        <v>23</v>
      </c>
      <c r="N48" s="5" t="s">
        <v>156</v>
      </c>
      <c r="O48" s="19">
        <v>-11.4</v>
      </c>
      <c r="P48">
        <v>0</v>
      </c>
      <c r="Q48">
        <f t="shared" si="0"/>
        <v>-11.4</v>
      </c>
      <c r="R48">
        <f t="shared" si="5"/>
        <v>411.92999999999989</v>
      </c>
      <c r="S48" s="33">
        <f t="shared" si="4"/>
        <v>-2.6929345900361376E-2</v>
      </c>
      <c r="T48" s="32">
        <f>S48*T47+T47</f>
        <v>62.046770243239848</v>
      </c>
      <c r="U48" s="31">
        <f>(T48-$T$3)/$T$3</f>
        <v>-0.37953229756760154</v>
      </c>
      <c r="X48">
        <f t="shared" si="2"/>
        <v>0</v>
      </c>
      <c r="Y48">
        <f>SUM($X$3:X48)</f>
        <v>500</v>
      </c>
      <c r="Z48" s="26"/>
    </row>
    <row r="49" spans="1:26" x14ac:dyDescent="0.3">
      <c r="A49" s="3">
        <v>241398130</v>
      </c>
      <c r="B49" s="4">
        <v>43713.629861111112</v>
      </c>
      <c r="C49" s="3" t="s">
        <v>17</v>
      </c>
      <c r="D49" s="3" t="s">
        <v>18</v>
      </c>
      <c r="E49" s="3" t="s">
        <v>105</v>
      </c>
      <c r="F49" s="3" t="s">
        <v>157</v>
      </c>
      <c r="G49" s="3" t="s">
        <v>23</v>
      </c>
      <c r="H49" s="3" t="s">
        <v>23</v>
      </c>
      <c r="I49" s="4">
        <v>43713.833275462966</v>
      </c>
      <c r="J49" s="3" t="s">
        <v>158</v>
      </c>
      <c r="K49" s="3" t="s">
        <v>23</v>
      </c>
      <c r="L49" s="3" t="s">
        <v>23</v>
      </c>
      <c r="M49" s="3" t="s">
        <v>23</v>
      </c>
      <c r="N49" s="3" t="s">
        <v>159</v>
      </c>
      <c r="O49" s="19">
        <v>-5.25</v>
      </c>
      <c r="P49">
        <v>0</v>
      </c>
      <c r="Q49">
        <f t="shared" si="0"/>
        <v>-5.25</v>
      </c>
      <c r="R49">
        <f t="shared" si="5"/>
        <v>406.67999999999989</v>
      </c>
      <c r="S49" s="33">
        <f t="shared" si="4"/>
        <v>-1.2744883839487294E-2</v>
      </c>
      <c r="T49" s="32">
        <f>S49*T48+T48</f>
        <v>61.255991363874401</v>
      </c>
      <c r="U49" s="31">
        <f>(T49-$T$3)/$T$3</f>
        <v>-0.38744008636125599</v>
      </c>
      <c r="X49">
        <f t="shared" si="2"/>
        <v>0</v>
      </c>
      <c r="Y49">
        <f>SUM($X$3:X49)</f>
        <v>500</v>
      </c>
      <c r="Z49" s="26"/>
    </row>
    <row r="50" spans="1:26" x14ac:dyDescent="0.3">
      <c r="A50" s="5">
        <v>241413061</v>
      </c>
      <c r="B50" s="6">
        <v>43713.761666666665</v>
      </c>
      <c r="C50" s="5" t="s">
        <v>17</v>
      </c>
      <c r="D50" s="5" t="s">
        <v>18</v>
      </c>
      <c r="E50" s="5" t="s">
        <v>39</v>
      </c>
      <c r="F50" s="5" t="s">
        <v>160</v>
      </c>
      <c r="G50" s="5" t="s">
        <v>23</v>
      </c>
      <c r="H50" s="5" t="s">
        <v>23</v>
      </c>
      <c r="I50" s="6">
        <v>43714.147453703707</v>
      </c>
      <c r="J50" s="5" t="s">
        <v>161</v>
      </c>
      <c r="K50" s="5" t="s">
        <v>23</v>
      </c>
      <c r="L50" s="5" t="s">
        <v>23</v>
      </c>
      <c r="M50" s="5" t="s">
        <v>45</v>
      </c>
      <c r="N50" s="5" t="s">
        <v>162</v>
      </c>
      <c r="O50" s="19">
        <v>-0.4</v>
      </c>
      <c r="P50">
        <v>-0.03</v>
      </c>
      <c r="Q50">
        <f t="shared" si="0"/>
        <v>-0.43000000000000005</v>
      </c>
      <c r="R50">
        <f>Q50+R49</f>
        <v>406.24999999999989</v>
      </c>
      <c r="S50" s="33">
        <f t="shared" si="4"/>
        <v>-1.0573423822169935E-3</v>
      </c>
      <c r="T50" s="32">
        <f>S50*T49+T49</f>
        <v>61.191222808040656</v>
      </c>
      <c r="U50" s="31">
        <f>(T50-$T$3)/$T$3</f>
        <v>-0.38808777191959343</v>
      </c>
      <c r="X50">
        <f t="shared" si="2"/>
        <v>0</v>
      </c>
      <c r="Y50">
        <f>SUM($X$3:X50)</f>
        <v>500</v>
      </c>
      <c r="Z50" s="26"/>
    </row>
    <row r="51" spans="1:26" x14ac:dyDescent="0.3">
      <c r="A51" s="3">
        <v>241415023</v>
      </c>
      <c r="B51" s="4">
        <v>43713.790671296294</v>
      </c>
      <c r="C51" s="3" t="s">
        <v>17</v>
      </c>
      <c r="D51" s="3" t="s">
        <v>18</v>
      </c>
      <c r="E51" s="3" t="s">
        <v>39</v>
      </c>
      <c r="F51" s="3" t="s">
        <v>163</v>
      </c>
      <c r="G51" s="3" t="s">
        <v>23</v>
      </c>
      <c r="H51" s="3" t="s">
        <v>23</v>
      </c>
      <c r="I51" s="4">
        <v>43714.14739583333</v>
      </c>
      <c r="J51" s="3" t="s">
        <v>161</v>
      </c>
      <c r="K51" s="3" t="s">
        <v>23</v>
      </c>
      <c r="L51" s="3" t="s">
        <v>23</v>
      </c>
      <c r="M51" s="3" t="s">
        <v>45</v>
      </c>
      <c r="N51" s="8">
        <v>11018</v>
      </c>
      <c r="O51" s="19">
        <v>3.3</v>
      </c>
      <c r="P51">
        <v>-0.03</v>
      </c>
      <c r="Q51">
        <f t="shared" si="0"/>
        <v>3.27</v>
      </c>
      <c r="R51">
        <f t="shared" si="5"/>
        <v>409.51999999999987</v>
      </c>
      <c r="S51" s="33">
        <f t="shared" si="4"/>
        <v>8.049230769230727E-3</v>
      </c>
      <c r="T51" s="32">
        <f>S51*T50+T50</f>
        <v>61.683765081473993</v>
      </c>
      <c r="U51" s="31">
        <f>(T51-$T$3)/$T$3</f>
        <v>-0.38316234918526004</v>
      </c>
      <c r="X51">
        <f t="shared" si="2"/>
        <v>0</v>
      </c>
      <c r="Y51">
        <f>SUM($X$3:X51)</f>
        <v>500</v>
      </c>
      <c r="Z51" s="26"/>
    </row>
    <row r="52" spans="1:26" x14ac:dyDescent="0.3">
      <c r="A52" s="5">
        <v>241417888</v>
      </c>
      <c r="B52" s="6">
        <v>43713.833437499998</v>
      </c>
      <c r="C52" s="5" t="s">
        <v>28</v>
      </c>
      <c r="D52" s="5" t="s">
        <v>18</v>
      </c>
      <c r="E52" s="5" t="s">
        <v>105</v>
      </c>
      <c r="F52" s="5" t="s">
        <v>164</v>
      </c>
      <c r="G52" s="5" t="s">
        <v>23</v>
      </c>
      <c r="H52" s="5" t="s">
        <v>23</v>
      </c>
      <c r="I52" s="6">
        <v>43714.57303240741</v>
      </c>
      <c r="J52" s="5" t="s">
        <v>165</v>
      </c>
      <c r="K52" s="5" t="s">
        <v>23</v>
      </c>
      <c r="L52" s="5" t="s">
        <v>23</v>
      </c>
      <c r="M52" s="5" t="s">
        <v>73</v>
      </c>
      <c r="N52" s="5" t="s">
        <v>166</v>
      </c>
      <c r="O52" s="19">
        <v>0.75</v>
      </c>
      <c r="P52">
        <v>-0.12</v>
      </c>
      <c r="Q52">
        <f t="shared" si="0"/>
        <v>0.63</v>
      </c>
      <c r="R52">
        <f t="shared" si="5"/>
        <v>410.14999999999986</v>
      </c>
      <c r="S52" s="33">
        <f t="shared" si="4"/>
        <v>1.5383864035944414E-3</v>
      </c>
      <c r="T52" s="32">
        <f>S52*T51+T51</f>
        <v>61.778658546997846</v>
      </c>
      <c r="U52" s="31">
        <f>(T52-$T$3)/$T$3</f>
        <v>-0.38221341453002156</v>
      </c>
      <c r="X52">
        <f t="shared" si="2"/>
        <v>0</v>
      </c>
      <c r="Y52">
        <f>SUM($X$3:X52)</f>
        <v>500</v>
      </c>
      <c r="Z52" s="26"/>
    </row>
    <row r="53" spans="1:26" x14ac:dyDescent="0.3">
      <c r="A53" s="3">
        <v>241417911</v>
      </c>
      <c r="B53" s="4">
        <v>43713.834432870368</v>
      </c>
      <c r="C53" s="3" t="s">
        <v>28</v>
      </c>
      <c r="D53" s="3" t="s">
        <v>18</v>
      </c>
      <c r="E53" s="3" t="s">
        <v>148</v>
      </c>
      <c r="F53" s="3" t="s">
        <v>167</v>
      </c>
      <c r="G53" s="3" t="s">
        <v>150</v>
      </c>
      <c r="H53" s="3" t="s">
        <v>150</v>
      </c>
      <c r="I53" s="4">
        <v>43713.859548611108</v>
      </c>
      <c r="J53" s="3" t="s">
        <v>168</v>
      </c>
      <c r="K53" s="3" t="s">
        <v>23</v>
      </c>
      <c r="L53" s="3" t="s">
        <v>23</v>
      </c>
      <c r="M53" s="3" t="s">
        <v>23</v>
      </c>
      <c r="N53" s="8">
        <v>25569</v>
      </c>
      <c r="O53" s="19">
        <v>1.7</v>
      </c>
      <c r="P53">
        <v>0</v>
      </c>
      <c r="Q53">
        <f t="shared" si="0"/>
        <v>1.7</v>
      </c>
      <c r="R53">
        <f t="shared" si="5"/>
        <v>411.84999999999985</v>
      </c>
      <c r="S53" s="33">
        <f t="shared" si="4"/>
        <v>4.1448250640009491E-3</v>
      </c>
      <c r="T53" s="32">
        <f>S53*T52+T52</f>
        <v>62.034720279363796</v>
      </c>
      <c r="U53" s="31">
        <f>(T53-$T$3)/$T$3</f>
        <v>-0.37965279720636202</v>
      </c>
      <c r="X53">
        <f t="shared" si="2"/>
        <v>0</v>
      </c>
      <c r="Y53">
        <f>SUM($X$3:X53)</f>
        <v>500</v>
      </c>
      <c r="Z53" s="26"/>
    </row>
    <row r="54" spans="1:26" x14ac:dyDescent="0.3">
      <c r="A54" s="5">
        <v>241418229</v>
      </c>
      <c r="B54" s="6">
        <v>43713.864236111112</v>
      </c>
      <c r="C54" s="5" t="s">
        <v>28</v>
      </c>
      <c r="D54" s="5" t="s">
        <v>18</v>
      </c>
      <c r="E54" s="5" t="s">
        <v>148</v>
      </c>
      <c r="F54" s="5" t="s">
        <v>169</v>
      </c>
      <c r="G54" s="5" t="s">
        <v>150</v>
      </c>
      <c r="H54" s="5" t="s">
        <v>150</v>
      </c>
      <c r="I54" s="6">
        <v>43726.786956018521</v>
      </c>
      <c r="J54" s="5" t="s">
        <v>170</v>
      </c>
      <c r="K54" s="5" t="s">
        <v>23</v>
      </c>
      <c r="L54" s="5" t="s">
        <v>23</v>
      </c>
      <c r="M54" s="5" t="s">
        <v>171</v>
      </c>
      <c r="N54" s="5" t="s">
        <v>172</v>
      </c>
      <c r="O54" s="19">
        <v>-54.7</v>
      </c>
      <c r="P54">
        <v>-0.85</v>
      </c>
      <c r="Q54">
        <f t="shared" si="0"/>
        <v>-55.550000000000004</v>
      </c>
      <c r="R54">
        <f t="shared" si="5"/>
        <v>356.29999999999984</v>
      </c>
      <c r="S54" s="33">
        <f t="shared" si="4"/>
        <v>-0.13487920359354141</v>
      </c>
      <c r="T54" s="32">
        <f>S54*T53+T53</f>
        <v>53.667526612935092</v>
      </c>
      <c r="U54" s="31">
        <f>(T54-$T$3)/$T$3</f>
        <v>-0.4633247338706491</v>
      </c>
      <c r="X54">
        <f t="shared" si="2"/>
        <v>0</v>
      </c>
      <c r="Y54">
        <f>SUM($X$3:X54)</f>
        <v>500</v>
      </c>
      <c r="Z54" s="26"/>
    </row>
    <row r="55" spans="1:26" x14ac:dyDescent="0.3">
      <c r="A55" s="3">
        <v>241434609</v>
      </c>
      <c r="B55" s="4">
        <v>43714.633888888886</v>
      </c>
      <c r="C55" s="3" t="s">
        <v>17</v>
      </c>
      <c r="D55" s="3" t="s">
        <v>18</v>
      </c>
      <c r="E55" s="3" t="s">
        <v>58</v>
      </c>
      <c r="F55" s="8">
        <v>41821</v>
      </c>
      <c r="G55" s="3" t="s">
        <v>23</v>
      </c>
      <c r="H55" s="3" t="s">
        <v>23</v>
      </c>
      <c r="I55" s="4">
        <v>43718.607777777775</v>
      </c>
      <c r="J55" s="8">
        <v>28307</v>
      </c>
      <c r="K55" s="3" t="s">
        <v>23</v>
      </c>
      <c r="L55" s="3" t="s">
        <v>23</v>
      </c>
      <c r="M55" s="3" t="s">
        <v>173</v>
      </c>
      <c r="N55" s="8">
        <v>11110</v>
      </c>
      <c r="O55" s="19">
        <v>6.3</v>
      </c>
      <c r="P55">
        <v>-0.05</v>
      </c>
      <c r="Q55">
        <f t="shared" si="0"/>
        <v>6.25</v>
      </c>
      <c r="R55">
        <f t="shared" si="5"/>
        <v>362.54999999999984</v>
      </c>
      <c r="S55" s="33">
        <f t="shared" si="4"/>
        <v>1.754139769856863E-2</v>
      </c>
      <c r="T55" s="32">
        <f>S55*T54+T54</f>
        <v>54.608930040751105</v>
      </c>
      <c r="U55" s="31">
        <f>(T55-$T$3)/$T$3</f>
        <v>-0.45391069959248898</v>
      </c>
      <c r="X55">
        <f t="shared" si="2"/>
        <v>0</v>
      </c>
      <c r="Y55">
        <f>SUM($X$3:X55)</f>
        <v>500</v>
      </c>
      <c r="Z55" s="26"/>
    </row>
    <row r="56" spans="1:26" x14ac:dyDescent="0.3">
      <c r="A56" s="5">
        <v>241437064</v>
      </c>
      <c r="B56" s="6">
        <v>43714.740243055552</v>
      </c>
      <c r="C56" s="5" t="s">
        <v>17</v>
      </c>
      <c r="D56" s="5" t="s">
        <v>18</v>
      </c>
      <c r="E56" s="5" t="s">
        <v>174</v>
      </c>
      <c r="F56" s="5" t="s">
        <v>175</v>
      </c>
      <c r="G56" s="5" t="s">
        <v>23</v>
      </c>
      <c r="H56" s="5" t="s">
        <v>23</v>
      </c>
      <c r="I56" s="6">
        <v>43714.743761574071</v>
      </c>
      <c r="J56" s="5" t="s">
        <v>176</v>
      </c>
      <c r="K56" s="5" t="s">
        <v>23</v>
      </c>
      <c r="L56" s="5" t="s">
        <v>23</v>
      </c>
      <c r="M56" s="5" t="s">
        <v>23</v>
      </c>
      <c r="N56" s="7">
        <v>28856</v>
      </c>
      <c r="O56" s="19">
        <v>1.79</v>
      </c>
      <c r="P56">
        <v>0</v>
      </c>
      <c r="Q56">
        <f t="shared" si="0"/>
        <v>1.79</v>
      </c>
      <c r="R56">
        <f t="shared" si="5"/>
        <v>364.33999999999986</v>
      </c>
      <c r="S56" s="33">
        <f t="shared" si="4"/>
        <v>4.9372500344780617E-3</v>
      </c>
      <c r="T56" s="32">
        <f>S56*T55+T55</f>
        <v>54.878547982477613</v>
      </c>
      <c r="U56" s="31">
        <f>(T56-$T$3)/$T$3</f>
        <v>-0.45121452017522384</v>
      </c>
      <c r="X56">
        <f t="shared" si="2"/>
        <v>0</v>
      </c>
      <c r="Y56">
        <f>SUM($X$3:X56)</f>
        <v>500</v>
      </c>
      <c r="Z56" s="26"/>
    </row>
    <row r="57" spans="1:26" x14ac:dyDescent="0.3">
      <c r="A57" s="3">
        <v>241461826</v>
      </c>
      <c r="B57" s="4">
        <v>43717.722974537035</v>
      </c>
      <c r="C57" s="3" t="s">
        <v>28</v>
      </c>
      <c r="D57" s="3" t="s">
        <v>18</v>
      </c>
      <c r="E57" s="3" t="s">
        <v>148</v>
      </c>
      <c r="F57" s="3" t="s">
        <v>177</v>
      </c>
      <c r="G57" s="3" t="s">
        <v>150</v>
      </c>
      <c r="H57" s="3" t="s">
        <v>150</v>
      </c>
      <c r="I57" s="4">
        <v>43717.733935185184</v>
      </c>
      <c r="J57" s="3" t="s">
        <v>178</v>
      </c>
      <c r="K57" s="3" t="s">
        <v>23</v>
      </c>
      <c r="L57" s="3" t="s">
        <v>23</v>
      </c>
      <c r="M57" s="3" t="s">
        <v>23</v>
      </c>
      <c r="N57" s="8">
        <v>14642</v>
      </c>
      <c r="O57" s="19">
        <v>2.4</v>
      </c>
      <c r="P57">
        <v>0</v>
      </c>
      <c r="Q57">
        <f t="shared" si="0"/>
        <v>2.4</v>
      </c>
      <c r="R57">
        <f t="shared" si="5"/>
        <v>366.73999999999984</v>
      </c>
      <c r="S57" s="33">
        <f t="shared" si="4"/>
        <v>6.5872536641597909E-3</v>
      </c>
      <c r="T57" s="32">
        <f>S57*T56+T56</f>
        <v>55.240046898758955</v>
      </c>
      <c r="U57" s="31">
        <f>(T57-$T$3)/$T$3</f>
        <v>-0.44759953101241046</v>
      </c>
      <c r="X57">
        <f t="shared" si="2"/>
        <v>0</v>
      </c>
      <c r="Y57">
        <f>SUM($X$3:X57)</f>
        <v>500</v>
      </c>
      <c r="Z57" s="26"/>
    </row>
    <row r="58" spans="1:26" x14ac:dyDescent="0.3">
      <c r="A58" s="5">
        <v>241462669</v>
      </c>
      <c r="B58" s="6">
        <v>43717.766724537039</v>
      </c>
      <c r="C58" s="5" t="s">
        <v>28</v>
      </c>
      <c r="D58" s="5" t="s">
        <v>18</v>
      </c>
      <c r="E58" s="5" t="s">
        <v>148</v>
      </c>
      <c r="F58" s="5" t="s">
        <v>179</v>
      </c>
      <c r="G58" s="5" t="s">
        <v>150</v>
      </c>
      <c r="H58" s="5" t="s">
        <v>150</v>
      </c>
      <c r="I58" s="6">
        <v>43718.335914351854</v>
      </c>
      <c r="J58" s="5" t="s">
        <v>180</v>
      </c>
      <c r="K58" s="5" t="s">
        <v>23</v>
      </c>
      <c r="L58" s="5" t="s">
        <v>23</v>
      </c>
      <c r="M58" s="5" t="s">
        <v>132</v>
      </c>
      <c r="N58" s="5" t="s">
        <v>68</v>
      </c>
      <c r="O58" s="19">
        <v>0.5</v>
      </c>
      <c r="P58">
        <v>-0.06</v>
      </c>
      <c r="Q58">
        <f t="shared" si="0"/>
        <v>0.44</v>
      </c>
      <c r="R58">
        <f t="shared" si="5"/>
        <v>367.17999999999984</v>
      </c>
      <c r="S58" s="33">
        <f t="shared" si="4"/>
        <v>1.1997600479903962E-3</v>
      </c>
      <c r="T58" s="32">
        <f>S58*T57+T57</f>
        <v>55.306321700077198</v>
      </c>
      <c r="U58" s="31">
        <f>(T58-$T$3)/$T$3</f>
        <v>-0.44693678299922801</v>
      </c>
      <c r="X58">
        <f t="shared" si="2"/>
        <v>0</v>
      </c>
      <c r="Y58">
        <f>SUM($X$3:X58)</f>
        <v>500</v>
      </c>
      <c r="Z58" s="26"/>
    </row>
    <row r="59" spans="1:26" x14ac:dyDescent="0.3">
      <c r="A59" s="3">
        <v>241504160</v>
      </c>
      <c r="B59" s="4">
        <v>43719.687025462961</v>
      </c>
      <c r="C59" s="3" t="s">
        <v>17</v>
      </c>
      <c r="D59" s="3" t="s">
        <v>18</v>
      </c>
      <c r="E59" s="3" t="s">
        <v>39</v>
      </c>
      <c r="F59" s="3" t="s">
        <v>181</v>
      </c>
      <c r="G59" s="3" t="s">
        <v>23</v>
      </c>
      <c r="H59" s="3" t="s">
        <v>23</v>
      </c>
      <c r="I59" s="4">
        <v>43719.748298611114</v>
      </c>
      <c r="J59" s="3" t="s">
        <v>182</v>
      </c>
      <c r="K59" s="3" t="s">
        <v>23</v>
      </c>
      <c r="L59" s="3" t="s">
        <v>23</v>
      </c>
      <c r="M59" s="3" t="s">
        <v>23</v>
      </c>
      <c r="N59" s="8">
        <v>43831</v>
      </c>
      <c r="O59" s="19">
        <v>1.2</v>
      </c>
      <c r="P59">
        <v>0</v>
      </c>
      <c r="Q59">
        <f t="shared" si="0"/>
        <v>1.2</v>
      </c>
      <c r="R59">
        <f t="shared" si="5"/>
        <v>368.37999999999982</v>
      </c>
      <c r="S59" s="33">
        <f t="shared" si="4"/>
        <v>3.2681518601230708E-3</v>
      </c>
      <c r="T59" s="32">
        <f>S59*T58+T58</f>
        <v>55.487071158217873</v>
      </c>
      <c r="U59" s="31">
        <f>(T59-$T$3)/$T$3</f>
        <v>-0.44512928841782129</v>
      </c>
      <c r="X59">
        <f t="shared" si="2"/>
        <v>0</v>
      </c>
      <c r="Y59">
        <f>SUM($X$3:X59)</f>
        <v>500</v>
      </c>
      <c r="Z59" s="26"/>
    </row>
    <row r="60" spans="1:26" x14ac:dyDescent="0.3">
      <c r="A60" s="5">
        <v>241505380</v>
      </c>
      <c r="B60" s="6">
        <v>43719.732731481483</v>
      </c>
      <c r="C60" s="5" t="s">
        <v>28</v>
      </c>
      <c r="D60" s="5" t="s">
        <v>18</v>
      </c>
      <c r="E60" s="5" t="s">
        <v>105</v>
      </c>
      <c r="F60" s="5" t="s">
        <v>183</v>
      </c>
      <c r="G60" s="5" t="s">
        <v>23</v>
      </c>
      <c r="H60" s="5" t="s">
        <v>23</v>
      </c>
      <c r="I60" s="6">
        <v>43719.765972222223</v>
      </c>
      <c r="J60" s="5" t="s">
        <v>184</v>
      </c>
      <c r="K60" s="5" t="s">
        <v>23</v>
      </c>
      <c r="L60" s="5" t="s">
        <v>23</v>
      </c>
      <c r="M60" s="5" t="s">
        <v>23</v>
      </c>
      <c r="N60" s="5" t="s">
        <v>185</v>
      </c>
      <c r="O60" s="19">
        <v>2</v>
      </c>
      <c r="P60">
        <v>0</v>
      </c>
      <c r="Q60">
        <f t="shared" si="0"/>
        <v>2</v>
      </c>
      <c r="R60">
        <f t="shared" si="5"/>
        <v>370.37999999999982</v>
      </c>
      <c r="S60" s="33">
        <f t="shared" si="4"/>
        <v>5.4291763939410421E-3</v>
      </c>
      <c r="T60" s="32">
        <f>S60*T59+T59</f>
        <v>55.788320255118997</v>
      </c>
      <c r="U60" s="31">
        <f>(T60-$T$3)/$T$3</f>
        <v>-0.44211679744881005</v>
      </c>
      <c r="X60">
        <f t="shared" si="2"/>
        <v>0</v>
      </c>
      <c r="Y60">
        <f>SUM($X$3:X60)</f>
        <v>500</v>
      </c>
      <c r="Z60" s="26"/>
    </row>
    <row r="61" spans="1:26" x14ac:dyDescent="0.3">
      <c r="A61" s="3">
        <v>241505913</v>
      </c>
      <c r="B61" s="4">
        <v>43719.767442129632</v>
      </c>
      <c r="C61" s="3" t="s">
        <v>28</v>
      </c>
      <c r="D61" s="3" t="s">
        <v>18</v>
      </c>
      <c r="E61" s="3" t="s">
        <v>148</v>
      </c>
      <c r="F61" s="3" t="s">
        <v>186</v>
      </c>
      <c r="G61" s="3" t="s">
        <v>150</v>
      </c>
      <c r="H61" s="3" t="s">
        <v>150</v>
      </c>
      <c r="I61" s="4">
        <v>43719.776493055557</v>
      </c>
      <c r="J61" s="3" t="s">
        <v>187</v>
      </c>
      <c r="K61" s="3" t="s">
        <v>23</v>
      </c>
      <c r="L61" s="3" t="s">
        <v>23</v>
      </c>
      <c r="M61" s="3" t="s">
        <v>23</v>
      </c>
      <c r="N61" s="8">
        <v>29221</v>
      </c>
      <c r="O61" s="19">
        <v>1.8</v>
      </c>
      <c r="P61">
        <v>0</v>
      </c>
      <c r="Q61">
        <f t="shared" si="0"/>
        <v>1.8</v>
      </c>
      <c r="R61">
        <f t="shared" si="5"/>
        <v>372.17999999999984</v>
      </c>
      <c r="S61" s="33">
        <f t="shared" si="4"/>
        <v>4.8598736432853076E-3</v>
      </c>
      <c r="T61" s="32">
        <f>S61*T60+T60</f>
        <v>56.059444442330012</v>
      </c>
      <c r="U61" s="31">
        <f>(T61-$T$3)/$T$3</f>
        <v>-0.43940555557669986</v>
      </c>
      <c r="X61">
        <f t="shared" si="2"/>
        <v>0</v>
      </c>
      <c r="Y61">
        <f>SUM($X$3:X61)</f>
        <v>500</v>
      </c>
      <c r="Z61" s="26"/>
    </row>
    <row r="62" spans="1:26" x14ac:dyDescent="0.3">
      <c r="A62" s="5">
        <v>241506261</v>
      </c>
      <c r="B62" s="6">
        <v>43719.790729166663</v>
      </c>
      <c r="C62" s="5" t="s">
        <v>28</v>
      </c>
      <c r="D62" s="5" t="s">
        <v>18</v>
      </c>
      <c r="E62" s="5" t="s">
        <v>148</v>
      </c>
      <c r="F62" s="5" t="s">
        <v>188</v>
      </c>
      <c r="G62" s="5" t="s">
        <v>150</v>
      </c>
      <c r="H62" s="5" t="s">
        <v>189</v>
      </c>
      <c r="I62" s="6">
        <v>43720.494155092594</v>
      </c>
      <c r="J62" s="5" t="s">
        <v>190</v>
      </c>
      <c r="K62" s="5" t="s">
        <v>23</v>
      </c>
      <c r="L62" s="5" t="s">
        <v>23</v>
      </c>
      <c r="M62" s="5" t="s">
        <v>117</v>
      </c>
      <c r="N62" s="5" t="s">
        <v>191</v>
      </c>
      <c r="O62" s="19">
        <v>-9.1999999999999993</v>
      </c>
      <c r="P62">
        <v>-7.0000000000000007E-2</v>
      </c>
      <c r="Q62">
        <f t="shared" si="0"/>
        <v>-9.27</v>
      </c>
      <c r="R62">
        <f t="shared" si="5"/>
        <v>362.90999999999985</v>
      </c>
      <c r="S62" s="33">
        <f t="shared" si="4"/>
        <v>-2.4907302917942895E-2</v>
      </c>
      <c r="T62" s="32">
        <f>S62*T61+T61</f>
        <v>54.663154878193311</v>
      </c>
      <c r="U62" s="31">
        <f>(T62-$T$3)/$T$3</f>
        <v>-0.4533684512180669</v>
      </c>
      <c r="X62">
        <f t="shared" si="2"/>
        <v>0</v>
      </c>
      <c r="Y62">
        <f>SUM($X$3:X62)</f>
        <v>500</v>
      </c>
      <c r="Z62" s="26"/>
    </row>
    <row r="63" spans="1:26" s="13" customFormat="1" x14ac:dyDescent="0.3">
      <c r="A63" s="14">
        <v>241507021</v>
      </c>
      <c r="B63" s="15">
        <v>43719.835312499999</v>
      </c>
      <c r="C63" s="14" t="s">
        <v>14</v>
      </c>
      <c r="D63" s="37" t="s">
        <v>15</v>
      </c>
      <c r="E63" s="37"/>
      <c r="F63" s="37"/>
      <c r="G63" s="37"/>
      <c r="H63" s="37"/>
      <c r="I63" s="37"/>
      <c r="J63" s="37"/>
      <c r="K63" s="37"/>
      <c r="L63" s="37"/>
      <c r="M63" s="37"/>
      <c r="N63" s="14" t="s">
        <v>192</v>
      </c>
      <c r="O63" s="20">
        <v>150</v>
      </c>
      <c r="P63" s="13">
        <v>0</v>
      </c>
      <c r="Q63" s="13">
        <f t="shared" si="0"/>
        <v>150</v>
      </c>
      <c r="R63" s="13">
        <f>Q63+R62</f>
        <v>512.90999999999985</v>
      </c>
      <c r="S63" s="27">
        <v>0</v>
      </c>
      <c r="T63" s="23">
        <f>S63*T62+T62</f>
        <v>54.663154878193311</v>
      </c>
      <c r="U63" s="24">
        <f>(T63-$T$3)/$T$3</f>
        <v>-0.4533684512180669</v>
      </c>
      <c r="V63" s="20">
        <v>150</v>
      </c>
      <c r="X63" s="13">
        <f t="shared" si="2"/>
        <v>150</v>
      </c>
      <c r="Y63" s="13">
        <f>SUM($X$3:X63)</f>
        <v>650</v>
      </c>
      <c r="Z63" s="20"/>
    </row>
    <row r="64" spans="1:26" x14ac:dyDescent="0.3">
      <c r="A64" s="5">
        <v>241524394</v>
      </c>
      <c r="B64" s="6">
        <v>43720.559953703705</v>
      </c>
      <c r="C64" s="5" t="s">
        <v>17</v>
      </c>
      <c r="D64" s="5" t="s">
        <v>18</v>
      </c>
      <c r="E64" s="5" t="s">
        <v>39</v>
      </c>
      <c r="F64" s="5" t="s">
        <v>193</v>
      </c>
      <c r="G64" s="5" t="s">
        <v>23</v>
      </c>
      <c r="H64" s="5" t="s">
        <v>23</v>
      </c>
      <c r="I64" s="6">
        <v>43720.5625</v>
      </c>
      <c r="J64" s="5" t="s">
        <v>194</v>
      </c>
      <c r="K64" s="5" t="s">
        <v>23</v>
      </c>
      <c r="L64" s="5" t="s">
        <v>23</v>
      </c>
      <c r="M64" s="5" t="s">
        <v>23</v>
      </c>
      <c r="N64" s="7">
        <v>21916</v>
      </c>
      <c r="O64" s="19">
        <v>1.6</v>
      </c>
      <c r="P64">
        <v>0</v>
      </c>
      <c r="Q64">
        <f t="shared" si="0"/>
        <v>1.6</v>
      </c>
      <c r="R64">
        <f>Q64+R63</f>
        <v>514.50999999999988</v>
      </c>
      <c r="S64" s="33">
        <f t="shared" ref="S64:S95" si="6">(R64-R63)/R63</f>
        <v>3.11945565498825E-3</v>
      </c>
      <c r="T64" s="32">
        <f>S64*T63+T63</f>
        <v>54.833674165797589</v>
      </c>
      <c r="U64" s="31">
        <f>(T64-$T$3)/$T$3</f>
        <v>-0.45166325834202409</v>
      </c>
      <c r="X64">
        <f t="shared" si="2"/>
        <v>0</v>
      </c>
      <c r="Y64">
        <f>SUM($X$3:X64)</f>
        <v>650</v>
      </c>
      <c r="Z64" s="26"/>
    </row>
    <row r="65" spans="1:26" x14ac:dyDescent="0.3">
      <c r="A65" s="3">
        <v>241526000</v>
      </c>
      <c r="B65" s="4">
        <v>43720.576273148145</v>
      </c>
      <c r="C65" s="3" t="s">
        <v>17</v>
      </c>
      <c r="D65" s="3" t="s">
        <v>18</v>
      </c>
      <c r="E65" s="3" t="s">
        <v>39</v>
      </c>
      <c r="F65" s="3" t="s">
        <v>195</v>
      </c>
      <c r="G65" s="3" t="s">
        <v>23</v>
      </c>
      <c r="H65" s="3" t="s">
        <v>196</v>
      </c>
      <c r="I65" s="4">
        <v>43720.590694444443</v>
      </c>
      <c r="J65" s="3" t="s">
        <v>196</v>
      </c>
      <c r="K65" s="3" t="s">
        <v>23</v>
      </c>
      <c r="L65" s="3" t="s">
        <v>23</v>
      </c>
      <c r="M65" s="3" t="s">
        <v>23</v>
      </c>
      <c r="N65" s="8">
        <v>10990</v>
      </c>
      <c r="O65" s="19">
        <v>2.2999999999999998</v>
      </c>
      <c r="P65">
        <v>0</v>
      </c>
      <c r="Q65">
        <f t="shared" si="0"/>
        <v>2.2999999999999998</v>
      </c>
      <c r="R65">
        <f t="shared" ref="R65:R107" si="7">Q65+R64</f>
        <v>516.80999999999983</v>
      </c>
      <c r="S65" s="33">
        <f t="shared" si="6"/>
        <v>4.4702726866337975E-3</v>
      </c>
      <c r="T65" s="32">
        <f>S65*T64+T64</f>
        <v>55.078795641728732</v>
      </c>
      <c r="U65" s="31">
        <f>(T65-$T$3)/$T$3</f>
        <v>-0.44921204358271266</v>
      </c>
      <c r="X65">
        <f t="shared" si="2"/>
        <v>0</v>
      </c>
      <c r="Y65">
        <f>SUM($X$3:X65)</f>
        <v>650</v>
      </c>
      <c r="Z65" s="26"/>
    </row>
    <row r="66" spans="1:26" x14ac:dyDescent="0.3">
      <c r="A66" s="5">
        <v>241527009</v>
      </c>
      <c r="B66" s="6">
        <v>43720.587013888886</v>
      </c>
      <c r="C66" s="5" t="s">
        <v>28</v>
      </c>
      <c r="D66" s="5" t="s">
        <v>18</v>
      </c>
      <c r="E66" s="5" t="s">
        <v>197</v>
      </c>
      <c r="F66" s="5">
        <v>3526</v>
      </c>
      <c r="G66" s="5">
        <v>0</v>
      </c>
      <c r="H66" s="5">
        <v>3500</v>
      </c>
      <c r="I66" s="6">
        <v>43724.292314814818</v>
      </c>
      <c r="J66" s="5">
        <v>3515</v>
      </c>
      <c r="K66" s="5" t="s">
        <v>23</v>
      </c>
      <c r="L66" s="5" t="s">
        <v>23</v>
      </c>
      <c r="M66" s="5" t="s">
        <v>198</v>
      </c>
      <c r="N66" s="7">
        <v>43435</v>
      </c>
      <c r="O66" s="19">
        <v>12.18</v>
      </c>
      <c r="P66">
        <v>-0.65</v>
      </c>
      <c r="Q66">
        <f t="shared" si="0"/>
        <v>11.53</v>
      </c>
      <c r="R66">
        <f t="shared" si="7"/>
        <v>528.3399999999998</v>
      </c>
      <c r="S66" s="33">
        <f t="shared" si="6"/>
        <v>2.2309939823145792E-2</v>
      </c>
      <c r="T66" s="32">
        <f>S66*T65+T65</f>
        <v>56.307600258027044</v>
      </c>
      <c r="U66" s="31">
        <f>(T66-$T$3)/$T$3</f>
        <v>-0.43692399741972954</v>
      </c>
      <c r="X66">
        <f t="shared" si="2"/>
        <v>0</v>
      </c>
      <c r="Y66">
        <f>SUM($X$3:X66)</f>
        <v>650</v>
      </c>
      <c r="Z66" s="26"/>
    </row>
    <row r="67" spans="1:26" x14ac:dyDescent="0.3">
      <c r="A67" s="16">
        <v>241556589</v>
      </c>
      <c r="B67" s="17">
        <v>43723.892962962964</v>
      </c>
      <c r="C67" s="16" t="s">
        <v>14</v>
      </c>
      <c r="D67" s="39" t="s">
        <v>199</v>
      </c>
      <c r="E67" s="39"/>
      <c r="F67" s="39"/>
      <c r="G67" s="39"/>
      <c r="H67" s="39"/>
      <c r="I67" s="39"/>
      <c r="J67" s="39"/>
      <c r="K67" s="39"/>
      <c r="L67" s="39"/>
      <c r="M67" s="39"/>
      <c r="N67" s="18">
        <v>44106</v>
      </c>
      <c r="O67" s="21">
        <v>2.1</v>
      </c>
      <c r="P67">
        <v>0</v>
      </c>
      <c r="Q67">
        <f t="shared" si="0"/>
        <v>2.1</v>
      </c>
      <c r="R67">
        <f t="shared" si="7"/>
        <v>530.43999999999983</v>
      </c>
      <c r="S67" s="33">
        <f t="shared" si="6"/>
        <v>3.9747132528296621E-3</v>
      </c>
      <c r="T67" s="32">
        <f>S67*T66+T66</f>
        <v>56.531406823007657</v>
      </c>
      <c r="U67" s="31">
        <f>(T67-$T$3)/$T$3</f>
        <v>-0.43468593176992343</v>
      </c>
      <c r="V67" s="19">
        <v>2.1</v>
      </c>
      <c r="X67">
        <f t="shared" si="2"/>
        <v>2.1</v>
      </c>
      <c r="Y67">
        <f>SUM($X$3:X67)</f>
        <v>652.1</v>
      </c>
      <c r="Z67" s="26"/>
    </row>
    <row r="68" spans="1:26" x14ac:dyDescent="0.3">
      <c r="A68" s="16">
        <v>241557122</v>
      </c>
      <c r="B68" s="17">
        <v>43723.897939814815</v>
      </c>
      <c r="C68" s="16" t="s">
        <v>14</v>
      </c>
      <c r="D68" s="39" t="s">
        <v>200</v>
      </c>
      <c r="E68" s="39"/>
      <c r="F68" s="39"/>
      <c r="G68" s="39"/>
      <c r="H68" s="39"/>
      <c r="I68" s="39"/>
      <c r="J68" s="39"/>
      <c r="K68" s="39"/>
      <c r="L68" s="39"/>
      <c r="M68" s="39"/>
      <c r="N68" s="16" t="s">
        <v>201</v>
      </c>
      <c r="O68" s="21">
        <v>-19.940000000000001</v>
      </c>
      <c r="P68">
        <v>0</v>
      </c>
      <c r="Q68">
        <f t="shared" ref="Q68:Q131" si="8">O68+P68</f>
        <v>-19.940000000000001</v>
      </c>
      <c r="R68">
        <f t="shared" si="7"/>
        <v>510.49999999999983</v>
      </c>
      <c r="S68" s="33">
        <f t="shared" si="6"/>
        <v>-3.759143352688335E-2</v>
      </c>
      <c r="T68" s="32">
        <f>S68*T67+T67</f>
        <v>54.406310201239364</v>
      </c>
      <c r="U68" s="31">
        <f>(T68-$T$3)/$T$3</f>
        <v>-0.45593689798760634</v>
      </c>
      <c r="W68">
        <v>-19.940000000000001</v>
      </c>
      <c r="X68">
        <f t="shared" ref="X68:X131" si="9">SUM(V68:W68)</f>
        <v>-19.940000000000001</v>
      </c>
      <c r="Y68">
        <f>SUM($X$3:X68)</f>
        <v>632.16</v>
      </c>
      <c r="Z68" s="26"/>
    </row>
    <row r="69" spans="1:26" x14ac:dyDescent="0.3">
      <c r="A69" s="3">
        <v>241584334</v>
      </c>
      <c r="B69" s="4">
        <v>43724.956736111111</v>
      </c>
      <c r="C69" s="3" t="s">
        <v>17</v>
      </c>
      <c r="D69" s="3" t="s">
        <v>18</v>
      </c>
      <c r="E69" s="3" t="s">
        <v>39</v>
      </c>
      <c r="F69" s="3" t="s">
        <v>202</v>
      </c>
      <c r="G69" s="3" t="s">
        <v>23</v>
      </c>
      <c r="H69" s="3" t="s">
        <v>203</v>
      </c>
      <c r="I69" s="4">
        <v>43724.969699074078</v>
      </c>
      <c r="J69" s="3" t="s">
        <v>204</v>
      </c>
      <c r="K69" s="3" t="s">
        <v>23</v>
      </c>
      <c r="L69" s="3" t="s">
        <v>23</v>
      </c>
      <c r="M69" s="3" t="s">
        <v>23</v>
      </c>
      <c r="N69" s="3" t="s">
        <v>205</v>
      </c>
      <c r="O69" s="19">
        <v>-2.8</v>
      </c>
      <c r="P69">
        <v>0</v>
      </c>
      <c r="Q69">
        <f t="shared" si="8"/>
        <v>-2.8</v>
      </c>
      <c r="R69">
        <f t="shared" si="7"/>
        <v>507.69999999999982</v>
      </c>
      <c r="S69" s="33">
        <f t="shared" si="6"/>
        <v>-5.4848188050930701E-3</v>
      </c>
      <c r="T69" s="32">
        <f>S69*T68+T68</f>
        <v>54.10790144793188</v>
      </c>
      <c r="U69" s="31">
        <f>(T69-$T$3)/$T$3</f>
        <v>-0.45892098552068122</v>
      </c>
      <c r="X69">
        <f t="shared" si="9"/>
        <v>0</v>
      </c>
      <c r="Y69">
        <f>SUM($X$3:X69)</f>
        <v>632.16</v>
      </c>
      <c r="Z69" s="26"/>
    </row>
    <row r="70" spans="1:26" x14ac:dyDescent="0.3">
      <c r="A70" s="5">
        <v>241584341</v>
      </c>
      <c r="B70" s="6">
        <v>43724.958078703705</v>
      </c>
      <c r="C70" s="5" t="s">
        <v>28</v>
      </c>
      <c r="D70" s="5" t="s">
        <v>18</v>
      </c>
      <c r="E70" s="5" t="s">
        <v>105</v>
      </c>
      <c r="F70" s="5" t="s">
        <v>206</v>
      </c>
      <c r="G70" s="5" t="s">
        <v>23</v>
      </c>
      <c r="H70" s="5" t="s">
        <v>23</v>
      </c>
      <c r="I70" s="6">
        <v>43725.272893518515</v>
      </c>
      <c r="J70" s="5" t="s">
        <v>207</v>
      </c>
      <c r="K70" s="5" t="s">
        <v>23</v>
      </c>
      <c r="L70" s="5" t="s">
        <v>23</v>
      </c>
      <c r="M70" s="5" t="s">
        <v>23</v>
      </c>
      <c r="N70" s="5" t="s">
        <v>208</v>
      </c>
      <c r="O70" s="19">
        <v>7</v>
      </c>
      <c r="P70">
        <v>0</v>
      </c>
      <c r="Q70">
        <f t="shared" si="8"/>
        <v>7</v>
      </c>
      <c r="R70">
        <f t="shared" si="7"/>
        <v>514.69999999999982</v>
      </c>
      <c r="S70" s="33">
        <f t="shared" si="6"/>
        <v>1.3787669883789645E-2</v>
      </c>
      <c r="T70" s="32">
        <f>S70*T69+T69</f>
        <v>54.85392333120059</v>
      </c>
      <c r="U70" s="31">
        <f>(T70-$T$3)/$T$3</f>
        <v>-0.45146076668799412</v>
      </c>
      <c r="X70">
        <f t="shared" si="9"/>
        <v>0</v>
      </c>
      <c r="Y70">
        <f>SUM($X$3:X70)</f>
        <v>632.16</v>
      </c>
      <c r="Z70" s="26"/>
    </row>
    <row r="71" spans="1:26" x14ac:dyDescent="0.3">
      <c r="A71" s="3">
        <v>241584395</v>
      </c>
      <c r="B71" s="4">
        <v>43724.96979166667</v>
      </c>
      <c r="C71" s="3" t="s">
        <v>28</v>
      </c>
      <c r="D71" s="3" t="s">
        <v>18</v>
      </c>
      <c r="E71" s="3" t="s">
        <v>39</v>
      </c>
      <c r="F71" s="3" t="s">
        <v>204</v>
      </c>
      <c r="G71" s="3" t="s">
        <v>23</v>
      </c>
      <c r="H71" s="3" t="s">
        <v>23</v>
      </c>
      <c r="I71" s="4">
        <v>43725.420300925929</v>
      </c>
      <c r="J71" s="3" t="s">
        <v>209</v>
      </c>
      <c r="K71" s="3" t="s">
        <v>23</v>
      </c>
      <c r="L71" s="3" t="s">
        <v>23</v>
      </c>
      <c r="M71" s="3" t="s">
        <v>23</v>
      </c>
      <c r="N71" s="3" t="s">
        <v>210</v>
      </c>
      <c r="O71" s="19">
        <v>-2.2000000000000002</v>
      </c>
      <c r="P71">
        <v>0</v>
      </c>
      <c r="Q71">
        <f t="shared" si="8"/>
        <v>-2.2000000000000002</v>
      </c>
      <c r="R71">
        <f t="shared" si="7"/>
        <v>512.49999999999977</v>
      </c>
      <c r="S71" s="33">
        <f t="shared" si="6"/>
        <v>-4.2743345638236764E-3</v>
      </c>
      <c r="T71" s="32">
        <f>S71*T70+T70</f>
        <v>54.619459310744709</v>
      </c>
      <c r="U71" s="31">
        <f>(T71-$T$3)/$T$3</f>
        <v>-0.45380540689255289</v>
      </c>
      <c r="X71">
        <f t="shared" si="9"/>
        <v>0</v>
      </c>
      <c r="Y71">
        <f>SUM($X$3:X71)</f>
        <v>632.16</v>
      </c>
      <c r="Z71" s="26"/>
    </row>
    <row r="72" spans="1:26" x14ac:dyDescent="0.3">
      <c r="A72" s="5">
        <v>241584396</v>
      </c>
      <c r="B72" s="6">
        <v>43724.969930555555</v>
      </c>
      <c r="C72" s="5" t="s">
        <v>28</v>
      </c>
      <c r="D72" s="5" t="s">
        <v>18</v>
      </c>
      <c r="E72" s="5" t="s">
        <v>39</v>
      </c>
      <c r="F72" s="5" t="s">
        <v>204</v>
      </c>
      <c r="G72" s="5" t="s">
        <v>23</v>
      </c>
      <c r="H72" s="5" t="s">
        <v>23</v>
      </c>
      <c r="I72" s="6">
        <v>43725.569479166668</v>
      </c>
      <c r="J72" s="5" t="s">
        <v>211</v>
      </c>
      <c r="K72" s="5" t="s">
        <v>23</v>
      </c>
      <c r="L72" s="5" t="s">
        <v>23</v>
      </c>
      <c r="M72" s="5" t="s">
        <v>23</v>
      </c>
      <c r="N72" s="5" t="s">
        <v>212</v>
      </c>
      <c r="O72" s="19">
        <v>13.5</v>
      </c>
      <c r="P72">
        <v>0</v>
      </c>
      <c r="Q72">
        <f t="shared" si="8"/>
        <v>13.5</v>
      </c>
      <c r="R72">
        <f t="shared" si="7"/>
        <v>525.99999999999977</v>
      </c>
      <c r="S72" s="33">
        <f t="shared" si="6"/>
        <v>2.6341463414634159E-2</v>
      </c>
      <c r="T72" s="32">
        <f>S72*T71+T71</f>
        <v>56.058215799905788</v>
      </c>
      <c r="U72" s="31">
        <f>(T72-$T$3)/$T$3</f>
        <v>-0.43941784200094214</v>
      </c>
      <c r="X72">
        <f t="shared" si="9"/>
        <v>0</v>
      </c>
      <c r="Y72">
        <f>SUM($X$3:X72)</f>
        <v>632.16</v>
      </c>
      <c r="Z72" s="26"/>
    </row>
    <row r="73" spans="1:26" x14ac:dyDescent="0.3">
      <c r="A73" s="3">
        <v>241604045</v>
      </c>
      <c r="B73" s="4">
        <v>43725.73542824074</v>
      </c>
      <c r="C73" s="3" t="s">
        <v>17</v>
      </c>
      <c r="D73" s="3" t="s">
        <v>29</v>
      </c>
      <c r="E73" s="3" t="s">
        <v>58</v>
      </c>
      <c r="F73" s="10">
        <v>43898</v>
      </c>
      <c r="G73" s="3" t="s">
        <v>23</v>
      </c>
      <c r="H73" s="3" t="s">
        <v>23</v>
      </c>
      <c r="I73" s="4">
        <v>43753.63622685185</v>
      </c>
      <c r="J73" s="8">
        <v>30103</v>
      </c>
      <c r="K73" s="3" t="s">
        <v>23</v>
      </c>
      <c r="L73" s="3" t="s">
        <v>23</v>
      </c>
      <c r="M73" s="3" t="s">
        <v>213</v>
      </c>
      <c r="N73" s="3" t="s">
        <v>214</v>
      </c>
      <c r="O73" s="19">
        <v>-24.2</v>
      </c>
      <c r="P73">
        <v>-0.63</v>
      </c>
      <c r="Q73">
        <f t="shared" si="8"/>
        <v>-24.83</v>
      </c>
      <c r="R73">
        <f t="shared" si="7"/>
        <v>501.16999999999979</v>
      </c>
      <c r="S73" s="33">
        <f t="shared" si="6"/>
        <v>-4.7205323193916342E-2</v>
      </c>
      <c r="T73" s="32">
        <f>S73*T72+T72</f>
        <v>53.411969605396926</v>
      </c>
      <c r="U73" s="31">
        <f>(T73-$T$3)/$T$3</f>
        <v>-0.46588030394603075</v>
      </c>
      <c r="X73">
        <f t="shared" si="9"/>
        <v>0</v>
      </c>
      <c r="Y73">
        <f>SUM($X$3:X73)</f>
        <v>632.16</v>
      </c>
      <c r="Z73" s="26"/>
    </row>
    <row r="74" spans="1:26" x14ac:dyDescent="0.3">
      <c r="A74" s="5">
        <v>241604196</v>
      </c>
      <c r="B74" s="6">
        <v>43725.739930555559</v>
      </c>
      <c r="C74" s="5" t="s">
        <v>17</v>
      </c>
      <c r="D74" s="5" t="s">
        <v>18</v>
      </c>
      <c r="E74" s="5" t="s">
        <v>58</v>
      </c>
      <c r="F74" s="9">
        <v>43869</v>
      </c>
      <c r="G74" s="5" t="s">
        <v>23</v>
      </c>
      <c r="H74" s="5" t="s">
        <v>23</v>
      </c>
      <c r="I74" s="6">
        <v>43726.710659722223</v>
      </c>
      <c r="J74" s="7">
        <v>28672</v>
      </c>
      <c r="K74" s="5" t="s">
        <v>23</v>
      </c>
      <c r="L74" s="5" t="s">
        <v>23</v>
      </c>
      <c r="M74" s="5" t="s">
        <v>59</v>
      </c>
      <c r="N74" s="5" t="s">
        <v>215</v>
      </c>
      <c r="O74" s="19">
        <v>-2.4</v>
      </c>
      <c r="P74">
        <v>-0.01</v>
      </c>
      <c r="Q74">
        <f t="shared" si="8"/>
        <v>-2.4099999999999997</v>
      </c>
      <c r="R74">
        <f t="shared" si="7"/>
        <v>498.75999999999976</v>
      </c>
      <c r="S74" s="33">
        <f t="shared" si="6"/>
        <v>-4.8087475307780313E-3</v>
      </c>
      <c r="T74" s="32">
        <f>S74*T73+T73</f>
        <v>53.15512492844298</v>
      </c>
      <c r="U74" s="31">
        <f>(T74-$T$3)/$T$3</f>
        <v>-0.46844875071557018</v>
      </c>
      <c r="X74">
        <f t="shared" si="9"/>
        <v>0</v>
      </c>
      <c r="Y74">
        <f>SUM($X$3:X74)</f>
        <v>632.16</v>
      </c>
      <c r="Z74" s="26"/>
    </row>
    <row r="75" spans="1:26" x14ac:dyDescent="0.3">
      <c r="A75" s="3">
        <v>241604211</v>
      </c>
      <c r="B75" s="4">
        <v>43725.740277777775</v>
      </c>
      <c r="C75" s="3" t="s">
        <v>17</v>
      </c>
      <c r="D75" s="3" t="s">
        <v>18</v>
      </c>
      <c r="E75" s="3" t="s">
        <v>58</v>
      </c>
      <c r="F75" s="10">
        <v>43838</v>
      </c>
      <c r="G75" s="3" t="s">
        <v>23</v>
      </c>
      <c r="H75" s="3" t="s">
        <v>23</v>
      </c>
      <c r="I75" s="4">
        <v>43726.710798611108</v>
      </c>
      <c r="J75" s="8">
        <v>28672</v>
      </c>
      <c r="K75" s="3" t="s">
        <v>23</v>
      </c>
      <c r="L75" s="3" t="s">
        <v>23</v>
      </c>
      <c r="M75" s="3" t="s">
        <v>59</v>
      </c>
      <c r="N75" s="3" t="s">
        <v>216</v>
      </c>
      <c r="O75" s="19">
        <v>-2.2999999999999998</v>
      </c>
      <c r="P75">
        <v>-0.01</v>
      </c>
      <c r="Q75">
        <f t="shared" si="8"/>
        <v>-2.3099999999999996</v>
      </c>
      <c r="R75">
        <f t="shared" si="7"/>
        <v>496.44999999999976</v>
      </c>
      <c r="S75" s="33">
        <f t="shared" si="6"/>
        <v>-4.6314860854920273E-3</v>
      </c>
      <c r="T75" s="32">
        <f>S75*T74+T74</f>
        <v>52.908937706964309</v>
      </c>
      <c r="U75" s="31">
        <f>(T75-$T$3)/$T$3</f>
        <v>-0.4709106229303569</v>
      </c>
      <c r="X75">
        <f t="shared" si="9"/>
        <v>0</v>
      </c>
      <c r="Y75">
        <f>SUM($X$3:X75)</f>
        <v>632.16</v>
      </c>
      <c r="Z75" s="26"/>
    </row>
    <row r="76" spans="1:26" x14ac:dyDescent="0.3">
      <c r="A76" s="5">
        <v>241604260</v>
      </c>
      <c r="B76" s="6">
        <v>43725.740752314814</v>
      </c>
      <c r="C76" s="5" t="s">
        <v>17</v>
      </c>
      <c r="D76" s="5" t="s">
        <v>29</v>
      </c>
      <c r="E76" s="5" t="s">
        <v>58</v>
      </c>
      <c r="F76" s="7">
        <v>35977</v>
      </c>
      <c r="G76" s="5" t="s">
        <v>23</v>
      </c>
      <c r="H76" s="5" t="s">
        <v>23</v>
      </c>
      <c r="I76" s="6">
        <v>43753.61309027778</v>
      </c>
      <c r="J76" s="7">
        <v>29738</v>
      </c>
      <c r="K76" s="5" t="s">
        <v>23</v>
      </c>
      <c r="L76" s="5" t="s">
        <v>23</v>
      </c>
      <c r="M76" s="5" t="s">
        <v>213</v>
      </c>
      <c r="N76" s="5" t="s">
        <v>217</v>
      </c>
      <c r="O76" s="19">
        <v>-23.4</v>
      </c>
      <c r="P76">
        <v>-0.63</v>
      </c>
      <c r="Q76">
        <f t="shared" si="8"/>
        <v>-24.029999999999998</v>
      </c>
      <c r="R76">
        <f t="shared" si="7"/>
        <v>472.41999999999979</v>
      </c>
      <c r="S76" s="33">
        <f t="shared" si="6"/>
        <v>-4.8403666028804478E-2</v>
      </c>
      <c r="T76" s="32">
        <f>S76*T75+T75</f>
        <v>50.347951156257587</v>
      </c>
      <c r="U76" s="31">
        <f>(T76-$T$3)/$T$3</f>
        <v>-0.49652048843742413</v>
      </c>
      <c r="X76">
        <f t="shared" si="9"/>
        <v>0</v>
      </c>
      <c r="Y76">
        <f>SUM($X$3:X76)</f>
        <v>632.16</v>
      </c>
      <c r="Z76" s="26"/>
    </row>
    <row r="77" spans="1:26" x14ac:dyDescent="0.3">
      <c r="A77" s="3">
        <v>241604668</v>
      </c>
      <c r="B77" s="4">
        <v>43725.748761574076</v>
      </c>
      <c r="C77" s="3" t="s">
        <v>17</v>
      </c>
      <c r="D77" s="3" t="s">
        <v>29</v>
      </c>
      <c r="E77" s="3" t="s">
        <v>58</v>
      </c>
      <c r="F77" s="3" t="s">
        <v>218</v>
      </c>
      <c r="G77" s="3" t="s">
        <v>23</v>
      </c>
      <c r="H77" s="3" t="s">
        <v>23</v>
      </c>
      <c r="I77" s="4">
        <v>43739.762476851851</v>
      </c>
      <c r="J77" s="8">
        <v>26451</v>
      </c>
      <c r="K77" s="3" t="s">
        <v>23</v>
      </c>
      <c r="L77" s="3" t="s">
        <v>23</v>
      </c>
      <c r="M77" s="3" t="s">
        <v>219</v>
      </c>
      <c r="N77" s="3" t="s">
        <v>220</v>
      </c>
      <c r="O77" s="19">
        <v>-25.6</v>
      </c>
      <c r="P77">
        <v>-0.33</v>
      </c>
      <c r="Q77">
        <f t="shared" si="8"/>
        <v>-25.93</v>
      </c>
      <c r="R77">
        <f t="shared" si="7"/>
        <v>446.48999999999978</v>
      </c>
      <c r="S77" s="33">
        <f t="shared" si="6"/>
        <v>-5.4887600016934122E-2</v>
      </c>
      <c r="T77" s="32">
        <f>S77*T76+T76</f>
        <v>47.584472951520787</v>
      </c>
      <c r="U77" s="31">
        <f>(T77-$T$3)/$T$3</f>
        <v>-0.52415527048479216</v>
      </c>
      <c r="X77">
        <f t="shared" si="9"/>
        <v>0</v>
      </c>
      <c r="Y77">
        <f>SUM($X$3:X77)</f>
        <v>632.16</v>
      </c>
      <c r="Z77" s="26"/>
    </row>
    <row r="78" spans="1:26" x14ac:dyDescent="0.3">
      <c r="A78" s="5">
        <v>241605391</v>
      </c>
      <c r="B78" s="6">
        <v>43725.784826388888</v>
      </c>
      <c r="C78" s="5" t="s">
        <v>17</v>
      </c>
      <c r="D78" s="5" t="s">
        <v>29</v>
      </c>
      <c r="E78" s="5" t="s">
        <v>58</v>
      </c>
      <c r="F78" s="7">
        <v>36342</v>
      </c>
      <c r="G78" s="5" t="s">
        <v>23</v>
      </c>
      <c r="H78" s="5" t="s">
        <v>23</v>
      </c>
      <c r="I78" s="6">
        <v>43739.762094907404</v>
      </c>
      <c r="J78" s="7">
        <v>26451</v>
      </c>
      <c r="K78" s="5" t="s">
        <v>23</v>
      </c>
      <c r="L78" s="5" t="s">
        <v>23</v>
      </c>
      <c r="M78" s="5" t="s">
        <v>219</v>
      </c>
      <c r="N78" s="5" t="s">
        <v>221</v>
      </c>
      <c r="O78" s="19">
        <v>-25.4</v>
      </c>
      <c r="P78">
        <v>-0.33</v>
      </c>
      <c r="Q78">
        <f t="shared" si="8"/>
        <v>-25.729999999999997</v>
      </c>
      <c r="R78">
        <f t="shared" si="7"/>
        <v>420.75999999999976</v>
      </c>
      <c r="S78" s="33">
        <f t="shared" si="6"/>
        <v>-5.7627270487580977E-2</v>
      </c>
      <c r="T78" s="32">
        <f>S78*T77+T77</f>
        <v>44.842309657734518</v>
      </c>
      <c r="U78" s="31">
        <f>(T78-$T$3)/$T$3</f>
        <v>-0.55157690342265486</v>
      </c>
      <c r="X78">
        <f t="shared" si="9"/>
        <v>0</v>
      </c>
      <c r="Y78">
        <f>SUM($X$3:X78)</f>
        <v>632.16</v>
      </c>
      <c r="Z78" s="26"/>
    </row>
    <row r="79" spans="1:26" x14ac:dyDescent="0.3">
      <c r="A79" s="3">
        <v>241605449</v>
      </c>
      <c r="B79" s="4">
        <v>43725.788275462961</v>
      </c>
      <c r="C79" s="3" t="s">
        <v>17</v>
      </c>
      <c r="D79" s="3" t="s">
        <v>29</v>
      </c>
      <c r="E79" s="3" t="s">
        <v>58</v>
      </c>
      <c r="F79" s="8">
        <v>35612</v>
      </c>
      <c r="G79" s="3" t="s">
        <v>23</v>
      </c>
      <c r="H79" s="3" t="s">
        <v>23</v>
      </c>
      <c r="I79" s="4">
        <v>43739.576840277776</v>
      </c>
      <c r="J79" s="8">
        <v>12236</v>
      </c>
      <c r="K79" s="3" t="s">
        <v>23</v>
      </c>
      <c r="L79" s="3" t="s">
        <v>23</v>
      </c>
      <c r="M79" s="3" t="s">
        <v>219</v>
      </c>
      <c r="N79" s="3" t="s">
        <v>222</v>
      </c>
      <c r="O79" s="19">
        <v>-12.8</v>
      </c>
      <c r="P79">
        <v>-0.33</v>
      </c>
      <c r="Q79">
        <f t="shared" si="8"/>
        <v>-13.13</v>
      </c>
      <c r="R79">
        <f>Q79+R78</f>
        <v>407.62999999999977</v>
      </c>
      <c r="S79" s="33">
        <f t="shared" si="6"/>
        <v>-3.1205437779256589E-2</v>
      </c>
      <c r="T79" s="32">
        <f>S79*T78+T78</f>
        <v>43.442985753831927</v>
      </c>
      <c r="U79" s="31">
        <f>(T79-$T$3)/$T$3</f>
        <v>-0.56557014246168069</v>
      </c>
      <c r="X79">
        <f t="shared" si="9"/>
        <v>0</v>
      </c>
      <c r="Y79">
        <f>SUM($X$3:X79)</f>
        <v>632.16</v>
      </c>
      <c r="Z79" s="26"/>
    </row>
    <row r="80" spans="1:26" x14ac:dyDescent="0.3">
      <c r="A80" s="5">
        <v>241605464</v>
      </c>
      <c r="B80" s="6">
        <v>43725.789814814816</v>
      </c>
      <c r="C80" s="5" t="s">
        <v>17</v>
      </c>
      <c r="D80" s="5" t="s">
        <v>29</v>
      </c>
      <c r="E80" s="5" t="s">
        <v>58</v>
      </c>
      <c r="F80" s="7">
        <v>34881</v>
      </c>
      <c r="G80" s="5" t="s">
        <v>23</v>
      </c>
      <c r="H80" s="5" t="s">
        <v>23</v>
      </c>
      <c r="I80" s="6">
        <v>43725.806620370371</v>
      </c>
      <c r="J80" s="7">
        <v>35247</v>
      </c>
      <c r="K80" s="5" t="s">
        <v>23</v>
      </c>
      <c r="L80" s="5" t="s">
        <v>23</v>
      </c>
      <c r="M80" s="5" t="s">
        <v>23</v>
      </c>
      <c r="N80" s="5" t="s">
        <v>223</v>
      </c>
      <c r="O80" s="19">
        <v>0.2</v>
      </c>
      <c r="P80">
        <v>0</v>
      </c>
      <c r="Q80">
        <f t="shared" si="8"/>
        <v>0.2</v>
      </c>
      <c r="R80">
        <f t="shared" si="7"/>
        <v>407.82999999999976</v>
      </c>
      <c r="S80" s="33">
        <f t="shared" si="6"/>
        <v>4.9064102249586324E-4</v>
      </c>
      <c r="T80" s="32">
        <f>S80*T79+T79</f>
        <v>43.464300664782463</v>
      </c>
      <c r="U80" s="31">
        <f>(T80-$T$3)/$T$3</f>
        <v>-0.56535699335217537</v>
      </c>
      <c r="X80">
        <f t="shared" si="9"/>
        <v>0</v>
      </c>
      <c r="Y80">
        <f>SUM($X$3:X80)</f>
        <v>632.16</v>
      </c>
      <c r="Z80" s="26"/>
    </row>
    <row r="81" spans="1:26" x14ac:dyDescent="0.3">
      <c r="A81" s="3">
        <v>241605828</v>
      </c>
      <c r="B81" s="4">
        <v>43725.817662037036</v>
      </c>
      <c r="C81" s="3" t="s">
        <v>17</v>
      </c>
      <c r="D81" s="3" t="s">
        <v>29</v>
      </c>
      <c r="E81" s="3" t="s">
        <v>58</v>
      </c>
      <c r="F81" s="8">
        <v>34516</v>
      </c>
      <c r="G81" s="3" t="s">
        <v>23</v>
      </c>
      <c r="H81" s="3" t="s">
        <v>23</v>
      </c>
      <c r="I81" s="4">
        <v>43726.563657407409</v>
      </c>
      <c r="J81" s="8">
        <v>34881</v>
      </c>
      <c r="K81" s="3" t="s">
        <v>23</v>
      </c>
      <c r="L81" s="3" t="s">
        <v>23</v>
      </c>
      <c r="M81" s="3" t="s">
        <v>45</v>
      </c>
      <c r="N81" s="3" t="s">
        <v>223</v>
      </c>
      <c r="O81" s="19">
        <v>0.2</v>
      </c>
      <c r="P81">
        <v>-0.03</v>
      </c>
      <c r="Q81">
        <f t="shared" si="8"/>
        <v>0.17</v>
      </c>
      <c r="R81">
        <f t="shared" si="7"/>
        <v>407.99999999999977</v>
      </c>
      <c r="S81" s="33">
        <f t="shared" si="6"/>
        <v>4.1684035014593338E-4</v>
      </c>
      <c r="T81" s="32">
        <f>S81*T80+T80</f>
        <v>43.482418339090422</v>
      </c>
      <c r="U81" s="31">
        <f>(T81-$T$3)/$T$3</f>
        <v>-0.56517581660909577</v>
      </c>
      <c r="X81">
        <f t="shared" si="9"/>
        <v>0</v>
      </c>
      <c r="Y81">
        <f>SUM($X$3:X81)</f>
        <v>632.16</v>
      </c>
      <c r="Z81" s="26"/>
    </row>
    <row r="82" spans="1:26" x14ac:dyDescent="0.3">
      <c r="A82" s="5">
        <v>241605878</v>
      </c>
      <c r="B82" s="6">
        <v>43725.819421296299</v>
      </c>
      <c r="C82" s="5" t="s">
        <v>17</v>
      </c>
      <c r="D82" s="5" t="s">
        <v>29</v>
      </c>
      <c r="E82" s="5" t="s">
        <v>58</v>
      </c>
      <c r="F82" s="7">
        <v>34881</v>
      </c>
      <c r="G82" s="5" t="s">
        <v>23</v>
      </c>
      <c r="H82" s="5" t="s">
        <v>23</v>
      </c>
      <c r="I82" s="6">
        <v>43726.758148148147</v>
      </c>
      <c r="J82" s="7">
        <v>28672</v>
      </c>
      <c r="K82" s="5" t="s">
        <v>23</v>
      </c>
      <c r="L82" s="5" t="s">
        <v>23</v>
      </c>
      <c r="M82" s="5" t="s">
        <v>45</v>
      </c>
      <c r="N82" s="5" t="s">
        <v>224</v>
      </c>
      <c r="O82" s="19">
        <v>-3.4</v>
      </c>
      <c r="P82">
        <v>-0.03</v>
      </c>
      <c r="Q82">
        <f t="shared" si="8"/>
        <v>-3.4299999999999997</v>
      </c>
      <c r="R82">
        <f t="shared" si="7"/>
        <v>404.56999999999977</v>
      </c>
      <c r="S82" s="33">
        <f t="shared" si="6"/>
        <v>-8.4068627450980607E-3</v>
      </c>
      <c r="T82" s="32">
        <f>S82*T81+T81</f>
        <v>43.116867616288758</v>
      </c>
      <c r="U82" s="31">
        <f>(T82-$T$3)/$T$3</f>
        <v>-0.56883132383711243</v>
      </c>
      <c r="X82">
        <f t="shared" si="9"/>
        <v>0</v>
      </c>
      <c r="Y82">
        <f>SUM($X$3:X82)</f>
        <v>632.16</v>
      </c>
      <c r="Z82" s="26"/>
    </row>
    <row r="83" spans="1:26" x14ac:dyDescent="0.3">
      <c r="A83" s="3">
        <v>241621401</v>
      </c>
      <c r="B83" s="4">
        <v>43726.711018518516</v>
      </c>
      <c r="C83" s="3" t="s">
        <v>17</v>
      </c>
      <c r="D83" s="3" t="s">
        <v>18</v>
      </c>
      <c r="E83" s="3" t="s">
        <v>148</v>
      </c>
      <c r="F83" s="3" t="s">
        <v>225</v>
      </c>
      <c r="G83" s="3" t="s">
        <v>150</v>
      </c>
      <c r="H83" s="3" t="s">
        <v>150</v>
      </c>
      <c r="I83" s="4">
        <v>43726.751273148147</v>
      </c>
      <c r="J83" s="3" t="s">
        <v>226</v>
      </c>
      <c r="K83" s="3" t="s">
        <v>23</v>
      </c>
      <c r="L83" s="3" t="s">
        <v>23</v>
      </c>
      <c r="M83" s="3" t="s">
        <v>23</v>
      </c>
      <c r="N83" s="3" t="s">
        <v>227</v>
      </c>
      <c r="O83" s="19">
        <v>0.7</v>
      </c>
      <c r="P83">
        <v>0</v>
      </c>
      <c r="Q83">
        <f t="shared" si="8"/>
        <v>0.7</v>
      </c>
      <c r="R83">
        <f t="shared" si="7"/>
        <v>405.26999999999975</v>
      </c>
      <c r="S83" s="33">
        <f t="shared" si="6"/>
        <v>1.7302320982771561E-3</v>
      </c>
      <c r="T83" s="32">
        <f>S83*T82+T82</f>
        <v>43.191469804615629</v>
      </c>
      <c r="U83" s="31">
        <f>(T83-$T$3)/$T$3</f>
        <v>-0.56808530195384366</v>
      </c>
      <c r="X83">
        <f t="shared" si="9"/>
        <v>0</v>
      </c>
      <c r="Y83">
        <f>SUM($X$3:X83)</f>
        <v>632.16</v>
      </c>
      <c r="Z83" s="26"/>
    </row>
    <row r="84" spans="1:26" x14ac:dyDescent="0.3">
      <c r="A84" s="5">
        <v>241623360</v>
      </c>
      <c r="B84" s="6">
        <v>43726.75608796296</v>
      </c>
      <c r="C84" s="5" t="s">
        <v>17</v>
      </c>
      <c r="D84" s="5" t="s">
        <v>18</v>
      </c>
      <c r="E84" s="5" t="s">
        <v>105</v>
      </c>
      <c r="F84" s="5" t="s">
        <v>228</v>
      </c>
      <c r="G84" s="5" t="s">
        <v>23</v>
      </c>
      <c r="H84" s="5" t="s">
        <v>23</v>
      </c>
      <c r="I84" s="6">
        <v>43726.759629629632</v>
      </c>
      <c r="J84" s="5" t="s">
        <v>229</v>
      </c>
      <c r="K84" s="5" t="s">
        <v>23</v>
      </c>
      <c r="L84" s="5" t="s">
        <v>23</v>
      </c>
      <c r="M84" s="5" t="s">
        <v>23</v>
      </c>
      <c r="N84" s="5" t="s">
        <v>230</v>
      </c>
      <c r="O84" s="19">
        <v>-9.25</v>
      </c>
      <c r="P84">
        <v>0</v>
      </c>
      <c r="Q84">
        <f t="shared" si="8"/>
        <v>-9.25</v>
      </c>
      <c r="R84">
        <f t="shared" si="7"/>
        <v>396.01999999999975</v>
      </c>
      <c r="S84" s="33">
        <f t="shared" si="6"/>
        <v>-2.2824289979519841E-2</v>
      </c>
      <c r="T84" s="32">
        <f>S84*T83+T83</f>
        <v>42.20565517315341</v>
      </c>
      <c r="U84" s="31">
        <f>(T84-$T$3)/$T$3</f>
        <v>-0.57794344826846589</v>
      </c>
      <c r="X84">
        <f t="shared" si="9"/>
        <v>0</v>
      </c>
      <c r="Y84">
        <f>SUM($X$3:X84)</f>
        <v>632.16</v>
      </c>
      <c r="Z84" s="26"/>
    </row>
    <row r="85" spans="1:26" x14ac:dyDescent="0.3">
      <c r="A85" s="3">
        <v>241623838</v>
      </c>
      <c r="B85" s="4">
        <v>43726.760289351849</v>
      </c>
      <c r="C85" s="3" t="s">
        <v>28</v>
      </c>
      <c r="D85" s="3" t="s">
        <v>18</v>
      </c>
      <c r="E85" s="3" t="s">
        <v>148</v>
      </c>
      <c r="F85" s="3" t="s">
        <v>231</v>
      </c>
      <c r="G85" s="3" t="s">
        <v>150</v>
      </c>
      <c r="H85" s="3" t="s">
        <v>150</v>
      </c>
      <c r="I85" s="4">
        <v>43726.767881944441</v>
      </c>
      <c r="J85" s="3" t="s">
        <v>232</v>
      </c>
      <c r="K85" s="3" t="s">
        <v>23</v>
      </c>
      <c r="L85" s="3" t="s">
        <v>23</v>
      </c>
      <c r="M85" s="3" t="s">
        <v>23</v>
      </c>
      <c r="N85" s="3" t="s">
        <v>27</v>
      </c>
      <c r="O85" s="19">
        <v>-1.2</v>
      </c>
      <c r="P85">
        <v>0</v>
      </c>
      <c r="Q85">
        <f t="shared" si="8"/>
        <v>-1.2</v>
      </c>
      <c r="R85">
        <f t="shared" si="7"/>
        <v>394.81999999999977</v>
      </c>
      <c r="S85" s="33">
        <f t="shared" si="6"/>
        <v>-3.030149992424598E-3</v>
      </c>
      <c r="T85" s="32">
        <f>S85*T84+T84</f>
        <v>42.077765707450205</v>
      </c>
      <c r="U85" s="31">
        <f>(T85-$T$3)/$T$3</f>
        <v>-0.5792223429254979</v>
      </c>
      <c r="X85">
        <f t="shared" si="9"/>
        <v>0</v>
      </c>
      <c r="Y85">
        <f>SUM($X$3:X85)</f>
        <v>632.16</v>
      </c>
      <c r="Z85" s="26"/>
    </row>
    <row r="86" spans="1:26" x14ac:dyDescent="0.3">
      <c r="A86" s="5">
        <v>241625045</v>
      </c>
      <c r="B86" s="6">
        <v>43726.772372685184</v>
      </c>
      <c r="C86" s="5" t="s">
        <v>17</v>
      </c>
      <c r="D86" s="5" t="s">
        <v>18</v>
      </c>
      <c r="E86" s="5" t="s">
        <v>105</v>
      </c>
      <c r="F86" s="5" t="s">
        <v>233</v>
      </c>
      <c r="G86" s="5" t="s">
        <v>23</v>
      </c>
      <c r="H86" s="5" t="s">
        <v>23</v>
      </c>
      <c r="I86" s="6">
        <v>43726.782500000001</v>
      </c>
      <c r="J86" s="5" t="s">
        <v>234</v>
      </c>
      <c r="K86" s="5" t="s">
        <v>23</v>
      </c>
      <c r="L86" s="5" t="s">
        <v>23</v>
      </c>
      <c r="M86" s="5" t="s">
        <v>23</v>
      </c>
      <c r="N86" s="5" t="s">
        <v>46</v>
      </c>
      <c r="O86" s="19">
        <v>-2</v>
      </c>
      <c r="P86">
        <v>0</v>
      </c>
      <c r="Q86">
        <f t="shared" si="8"/>
        <v>-2</v>
      </c>
      <c r="R86">
        <f t="shared" si="7"/>
        <v>392.81999999999977</v>
      </c>
      <c r="S86" s="33">
        <f t="shared" si="6"/>
        <v>-5.06559951370245E-3</v>
      </c>
      <c r="T86" s="32">
        <f>S86*T85+T85</f>
        <v>41.86461659794486</v>
      </c>
      <c r="U86" s="31">
        <f>(T86-$T$3)/$T$3</f>
        <v>-0.58135383402055141</v>
      </c>
      <c r="X86">
        <f t="shared" si="9"/>
        <v>0</v>
      </c>
      <c r="Y86">
        <f>SUM($X$3:X86)</f>
        <v>632.16</v>
      </c>
      <c r="Z86" s="26"/>
    </row>
    <row r="87" spans="1:26" x14ac:dyDescent="0.3">
      <c r="A87" s="3">
        <v>241626144</v>
      </c>
      <c r="B87" s="4">
        <v>43726.784039351849</v>
      </c>
      <c r="C87" s="3" t="s">
        <v>28</v>
      </c>
      <c r="D87" s="3" t="s">
        <v>18</v>
      </c>
      <c r="E87" s="3" t="s">
        <v>197</v>
      </c>
      <c r="F87" s="3">
        <v>3507</v>
      </c>
      <c r="G87" s="3">
        <v>0</v>
      </c>
      <c r="H87" s="3">
        <v>0</v>
      </c>
      <c r="I87" s="4">
        <v>43726.786643518521</v>
      </c>
      <c r="J87" s="3">
        <v>3512</v>
      </c>
      <c r="K87" s="3" t="s">
        <v>23</v>
      </c>
      <c r="L87" s="3" t="s">
        <v>23</v>
      </c>
      <c r="M87" s="3" t="s">
        <v>23</v>
      </c>
      <c r="N87" s="3" t="s">
        <v>235</v>
      </c>
      <c r="O87" s="19">
        <v>-5.51</v>
      </c>
      <c r="P87">
        <v>0</v>
      </c>
      <c r="Q87">
        <f t="shared" si="8"/>
        <v>-5.51</v>
      </c>
      <c r="R87">
        <f t="shared" si="7"/>
        <v>387.30999999999977</v>
      </c>
      <c r="S87" s="33">
        <f t="shared" si="6"/>
        <v>-1.4026780713812928E-2</v>
      </c>
      <c r="T87" s="32">
        <f>S87*T86+T86</f>
        <v>41.277390801257631</v>
      </c>
      <c r="U87" s="31">
        <f>(T87-$T$3)/$T$3</f>
        <v>-0.5872260919874237</v>
      </c>
      <c r="X87">
        <f t="shared" si="9"/>
        <v>0</v>
      </c>
      <c r="Y87">
        <f>SUM($X$3:X87)</f>
        <v>632.16</v>
      </c>
      <c r="Z87" s="26"/>
    </row>
    <row r="88" spans="1:26" x14ac:dyDescent="0.3">
      <c r="A88" s="5">
        <v>241626501</v>
      </c>
      <c r="B88" s="6">
        <v>43726.789421296293</v>
      </c>
      <c r="C88" s="5" t="s">
        <v>17</v>
      </c>
      <c r="D88" s="5" t="s">
        <v>18</v>
      </c>
      <c r="E88" s="5" t="s">
        <v>105</v>
      </c>
      <c r="F88" s="5" t="s">
        <v>236</v>
      </c>
      <c r="G88" s="5" t="s">
        <v>23</v>
      </c>
      <c r="H88" s="5" t="s">
        <v>23</v>
      </c>
      <c r="I88" s="6">
        <v>43727.568726851852</v>
      </c>
      <c r="J88" s="5" t="s">
        <v>237</v>
      </c>
      <c r="K88" s="5" t="s">
        <v>23</v>
      </c>
      <c r="L88" s="5" t="s">
        <v>23</v>
      </c>
      <c r="M88" s="5" t="s">
        <v>238</v>
      </c>
      <c r="N88" s="5" t="s">
        <v>239</v>
      </c>
      <c r="O88" s="19">
        <v>28.25</v>
      </c>
      <c r="P88">
        <v>-0.13</v>
      </c>
      <c r="Q88">
        <f t="shared" si="8"/>
        <v>28.12</v>
      </c>
      <c r="R88">
        <f t="shared" si="7"/>
        <v>415.42999999999978</v>
      </c>
      <c r="S88" s="33">
        <f t="shared" si="6"/>
        <v>7.2603340993003071E-2</v>
      </c>
      <c r="T88" s="32">
        <f>S88*T87+T87</f>
        <v>44.274267280902791</v>
      </c>
      <c r="U88" s="31">
        <f>(T88-$T$3)/$T$3</f>
        <v>-0.5572573271909721</v>
      </c>
      <c r="X88">
        <f t="shared" si="9"/>
        <v>0</v>
      </c>
      <c r="Y88">
        <f>SUM($X$3:X88)</f>
        <v>632.16</v>
      </c>
      <c r="Z88" s="26"/>
    </row>
    <row r="89" spans="1:26" x14ac:dyDescent="0.3">
      <c r="A89" s="3">
        <v>241626645</v>
      </c>
      <c r="B89" s="4">
        <v>43726.791956018518</v>
      </c>
      <c r="C89" s="3" t="s">
        <v>17</v>
      </c>
      <c r="D89" s="3" t="s">
        <v>18</v>
      </c>
      <c r="E89" s="3" t="s">
        <v>105</v>
      </c>
      <c r="F89" s="3" t="s">
        <v>240</v>
      </c>
      <c r="G89" s="3" t="s">
        <v>23</v>
      </c>
      <c r="H89" s="3" t="s">
        <v>23</v>
      </c>
      <c r="I89" s="4">
        <v>43726.817881944444</v>
      </c>
      <c r="J89" s="3" t="s">
        <v>241</v>
      </c>
      <c r="K89" s="3" t="s">
        <v>23</v>
      </c>
      <c r="L89" s="3" t="s">
        <v>23</v>
      </c>
      <c r="M89" s="3" t="s">
        <v>23</v>
      </c>
      <c r="N89" s="3" t="s">
        <v>242</v>
      </c>
      <c r="O89" s="19">
        <v>16</v>
      </c>
      <c r="P89">
        <v>0</v>
      </c>
      <c r="Q89">
        <f t="shared" si="8"/>
        <v>16</v>
      </c>
      <c r="R89">
        <f t="shared" si="7"/>
        <v>431.42999999999978</v>
      </c>
      <c r="S89" s="33">
        <f t="shared" si="6"/>
        <v>3.8514310473485323E-2</v>
      </c>
      <c r="T89" s="32">
        <f>S89*T88+T88</f>
        <v>45.979460156945557</v>
      </c>
      <c r="U89" s="31">
        <f>(T89-$T$3)/$T$3</f>
        <v>-0.54020539843054438</v>
      </c>
      <c r="X89">
        <f t="shared" si="9"/>
        <v>0</v>
      </c>
      <c r="Y89">
        <f>SUM($X$3:X89)</f>
        <v>632.16</v>
      </c>
      <c r="Z89" s="26"/>
    </row>
    <row r="90" spans="1:26" x14ac:dyDescent="0.3">
      <c r="A90" s="5">
        <v>241648835</v>
      </c>
      <c r="B90" s="6">
        <v>43727.748206018521</v>
      </c>
      <c r="C90" s="5" t="s">
        <v>17</v>
      </c>
      <c r="D90" s="5" t="s">
        <v>18</v>
      </c>
      <c r="E90" s="5" t="s">
        <v>148</v>
      </c>
      <c r="F90" s="5" t="s">
        <v>243</v>
      </c>
      <c r="G90" s="5" t="s">
        <v>150</v>
      </c>
      <c r="H90" s="5" t="s">
        <v>150</v>
      </c>
      <c r="I90" s="6">
        <v>43727.753159722219</v>
      </c>
      <c r="J90" s="5" t="s">
        <v>244</v>
      </c>
      <c r="K90" s="5" t="s">
        <v>23</v>
      </c>
      <c r="L90" s="5" t="s">
        <v>23</v>
      </c>
      <c r="M90" s="5" t="s">
        <v>23</v>
      </c>
      <c r="N90" s="5" t="s">
        <v>101</v>
      </c>
      <c r="O90" s="19">
        <v>0.1</v>
      </c>
      <c r="P90">
        <v>0</v>
      </c>
      <c r="Q90">
        <f t="shared" si="8"/>
        <v>0.1</v>
      </c>
      <c r="R90">
        <f t="shared" si="7"/>
        <v>431.5299999999998</v>
      </c>
      <c r="S90" s="33">
        <f t="shared" si="6"/>
        <v>2.3178731196259598E-4</v>
      </c>
      <c r="T90" s="32">
        <f>S90*T89+T89</f>
        <v>45.990117612420825</v>
      </c>
      <c r="U90" s="31">
        <f>(T90-$T$3)/$T$3</f>
        <v>-0.54009882387579178</v>
      </c>
      <c r="X90">
        <f t="shared" si="9"/>
        <v>0</v>
      </c>
      <c r="Y90">
        <f>SUM($X$3:X90)</f>
        <v>632.16</v>
      </c>
      <c r="Z90" s="26"/>
    </row>
    <row r="91" spans="1:26" x14ac:dyDescent="0.3">
      <c r="A91" s="3">
        <v>241649153</v>
      </c>
      <c r="B91" s="4">
        <v>43727.756099537037</v>
      </c>
      <c r="C91" s="3" t="s">
        <v>17</v>
      </c>
      <c r="D91" s="3" t="s">
        <v>18</v>
      </c>
      <c r="E91" s="3" t="s">
        <v>148</v>
      </c>
      <c r="F91" s="3" t="s">
        <v>245</v>
      </c>
      <c r="G91" s="3" t="s">
        <v>150</v>
      </c>
      <c r="H91" s="3" t="s">
        <v>150</v>
      </c>
      <c r="I91" s="4">
        <v>43728.717997685184</v>
      </c>
      <c r="J91" s="3" t="s">
        <v>246</v>
      </c>
      <c r="K91" s="3" t="s">
        <v>23</v>
      </c>
      <c r="L91" s="3" t="s">
        <v>23</v>
      </c>
      <c r="M91" s="3" t="s">
        <v>117</v>
      </c>
      <c r="N91" s="3" t="s">
        <v>247</v>
      </c>
      <c r="O91" s="19">
        <v>-11</v>
      </c>
      <c r="P91">
        <v>-7.0000000000000007E-2</v>
      </c>
      <c r="Q91">
        <f t="shared" si="8"/>
        <v>-11.07</v>
      </c>
      <c r="R91">
        <f t="shared" si="7"/>
        <v>420.45999999999981</v>
      </c>
      <c r="S91" s="33">
        <f t="shared" si="6"/>
        <v>-2.5652909415336125E-2</v>
      </c>
      <c r="T91" s="32">
        <f>S91*T90+T90</f>
        <v>44.810337291308741</v>
      </c>
      <c r="U91" s="31">
        <f>(T91-$T$3)/$T$3</f>
        <v>-0.55189662708691256</v>
      </c>
      <c r="X91">
        <f t="shared" si="9"/>
        <v>0</v>
      </c>
      <c r="Y91">
        <f>SUM($X$3:X91)</f>
        <v>632.16</v>
      </c>
      <c r="Z91" s="26"/>
    </row>
    <row r="92" spans="1:26" x14ac:dyDescent="0.3">
      <c r="A92" s="5">
        <v>241649450</v>
      </c>
      <c r="B92" s="6">
        <v>43727.773368055554</v>
      </c>
      <c r="C92" s="5" t="s">
        <v>17</v>
      </c>
      <c r="D92" s="5" t="s">
        <v>18</v>
      </c>
      <c r="E92" s="5" t="s">
        <v>105</v>
      </c>
      <c r="F92" s="5" t="s">
        <v>248</v>
      </c>
      <c r="G92" s="5" t="s">
        <v>23</v>
      </c>
      <c r="H92" s="5" t="s">
        <v>23</v>
      </c>
      <c r="I92" s="6">
        <v>43728.573935185188</v>
      </c>
      <c r="J92" s="5" t="s">
        <v>249</v>
      </c>
      <c r="K92" s="5" t="s">
        <v>23</v>
      </c>
      <c r="L92" s="5" t="s">
        <v>23</v>
      </c>
      <c r="M92" s="5" t="s">
        <v>238</v>
      </c>
      <c r="N92" s="7">
        <v>45658</v>
      </c>
      <c r="O92" s="19">
        <v>1.25</v>
      </c>
      <c r="P92">
        <v>-0.13</v>
      </c>
      <c r="Q92">
        <f t="shared" si="8"/>
        <v>1.1200000000000001</v>
      </c>
      <c r="R92">
        <f t="shared" si="7"/>
        <v>421.57999999999981</v>
      </c>
      <c r="S92" s="33">
        <f t="shared" si="6"/>
        <v>2.6637492270370666E-3</v>
      </c>
      <c r="T92" s="32">
        <f>S92*T91+T91</f>
        <v>44.929700792631735</v>
      </c>
      <c r="U92" s="31">
        <f>(T92-$T$3)/$T$3</f>
        <v>-0.55070299207368267</v>
      </c>
      <c r="X92">
        <f t="shared" si="9"/>
        <v>0</v>
      </c>
      <c r="Y92">
        <f>SUM($X$3:X92)</f>
        <v>632.16</v>
      </c>
      <c r="Z92" s="26"/>
    </row>
    <row r="93" spans="1:26" x14ac:dyDescent="0.3">
      <c r="A93" s="3">
        <v>241749151</v>
      </c>
      <c r="B93" s="4">
        <v>43733.769814814812</v>
      </c>
      <c r="C93" s="3" t="s">
        <v>17</v>
      </c>
      <c r="D93" s="3" t="s">
        <v>250</v>
      </c>
      <c r="E93" s="3" t="s">
        <v>58</v>
      </c>
      <c r="F93" s="8">
        <v>36312</v>
      </c>
      <c r="G93" s="3" t="s">
        <v>23</v>
      </c>
      <c r="H93" s="3" t="s">
        <v>23</v>
      </c>
      <c r="I93" s="4">
        <v>43735.638622685183</v>
      </c>
      <c r="J93" s="10">
        <v>43958</v>
      </c>
      <c r="K93" s="3" t="s">
        <v>23</v>
      </c>
      <c r="L93" s="3" t="s">
        <v>23</v>
      </c>
      <c r="M93" s="3" t="s">
        <v>121</v>
      </c>
      <c r="N93" s="3" t="s">
        <v>251</v>
      </c>
      <c r="O93" s="19">
        <v>3</v>
      </c>
      <c r="P93">
        <v>-0.11</v>
      </c>
      <c r="Q93">
        <f t="shared" si="8"/>
        <v>2.89</v>
      </c>
      <c r="R93">
        <f>Q93+R92</f>
        <v>424.4699999999998</v>
      </c>
      <c r="S93" s="33">
        <f t="shared" si="6"/>
        <v>6.8551639072061948E-3</v>
      </c>
      <c r="T93" s="32">
        <f>S93*T92+T92</f>
        <v>45.237701255866959</v>
      </c>
      <c r="U93" s="31">
        <f>(T93-$T$3)/$T$3</f>
        <v>-0.54762298744133042</v>
      </c>
      <c r="X93">
        <f t="shared" si="9"/>
        <v>0</v>
      </c>
      <c r="Y93">
        <f>SUM($X$3:X93)</f>
        <v>632.16</v>
      </c>
      <c r="Z93" s="26"/>
    </row>
    <row r="94" spans="1:26" x14ac:dyDescent="0.3">
      <c r="A94" s="5">
        <v>241749844</v>
      </c>
      <c r="B94" s="6">
        <v>43733.779918981483</v>
      </c>
      <c r="C94" s="5" t="s">
        <v>17</v>
      </c>
      <c r="D94" s="5" t="s">
        <v>250</v>
      </c>
      <c r="E94" s="5" t="s">
        <v>58</v>
      </c>
      <c r="F94" s="7">
        <v>35582</v>
      </c>
      <c r="G94" s="5" t="s">
        <v>23</v>
      </c>
      <c r="H94" s="5" t="s">
        <v>23</v>
      </c>
      <c r="I94" s="6">
        <v>43734.609965277778</v>
      </c>
      <c r="J94" s="7">
        <v>27912</v>
      </c>
      <c r="K94" s="5" t="s">
        <v>23</v>
      </c>
      <c r="L94" s="5" t="s">
        <v>23</v>
      </c>
      <c r="M94" s="5" t="s">
        <v>132</v>
      </c>
      <c r="N94" s="5" t="s">
        <v>252</v>
      </c>
      <c r="O94" s="19">
        <v>-10.5</v>
      </c>
      <c r="P94">
        <v>-0.06</v>
      </c>
      <c r="Q94">
        <f t="shared" si="8"/>
        <v>-10.56</v>
      </c>
      <c r="R94">
        <f t="shared" si="7"/>
        <v>413.9099999999998</v>
      </c>
      <c r="S94" s="33">
        <f t="shared" si="6"/>
        <v>-2.487808325676728E-2</v>
      </c>
      <c r="T94" s="32">
        <f>S94*T93+T93</f>
        <v>44.112273957678738</v>
      </c>
      <c r="U94" s="31">
        <f>(T94-$T$3)/$T$3</f>
        <v>-0.55887726042321262</v>
      </c>
      <c r="X94">
        <f t="shared" si="9"/>
        <v>0</v>
      </c>
      <c r="Y94">
        <f>SUM($X$3:X94)</f>
        <v>632.16</v>
      </c>
      <c r="Z94" s="26"/>
    </row>
    <row r="95" spans="1:26" x14ac:dyDescent="0.3">
      <c r="A95" s="3">
        <v>241772968</v>
      </c>
      <c r="B95" s="4">
        <v>43734.610613425924</v>
      </c>
      <c r="C95" s="3" t="s">
        <v>17</v>
      </c>
      <c r="D95" s="3" t="s">
        <v>18</v>
      </c>
      <c r="E95" s="3" t="s">
        <v>148</v>
      </c>
      <c r="F95" s="3" t="s">
        <v>253</v>
      </c>
      <c r="G95" s="3" t="s">
        <v>150</v>
      </c>
      <c r="H95" s="3" t="s">
        <v>150</v>
      </c>
      <c r="I95" s="4">
        <v>43734.638541666667</v>
      </c>
      <c r="J95" s="3" t="s">
        <v>254</v>
      </c>
      <c r="K95" s="3" t="s">
        <v>23</v>
      </c>
      <c r="L95" s="3" t="s">
        <v>23</v>
      </c>
      <c r="M95" s="3" t="s">
        <v>23</v>
      </c>
      <c r="N95" s="3" t="s">
        <v>255</v>
      </c>
      <c r="O95" s="19">
        <v>-10.1</v>
      </c>
      <c r="P95">
        <v>0</v>
      </c>
      <c r="Q95">
        <f t="shared" si="8"/>
        <v>-10.1</v>
      </c>
      <c r="R95">
        <f t="shared" si="7"/>
        <v>403.80999999999977</v>
      </c>
      <c r="S95" s="33">
        <f t="shared" si="6"/>
        <v>-2.440143992655415E-2</v>
      </c>
      <c r="T95" s="32">
        <f>S95*T94+T94</f>
        <v>43.035870954676739</v>
      </c>
      <c r="U95" s="31">
        <f>(T95-$T$3)/$T$3</f>
        <v>-0.56964129045323264</v>
      </c>
      <c r="X95">
        <f t="shared" si="9"/>
        <v>0</v>
      </c>
      <c r="Y95">
        <f>SUM($X$3:X95)</f>
        <v>632.16</v>
      </c>
      <c r="Z95" s="26"/>
    </row>
    <row r="96" spans="1:26" x14ac:dyDescent="0.3">
      <c r="A96" s="5">
        <v>241848295</v>
      </c>
      <c r="B96" s="6">
        <v>43738.796249999999</v>
      </c>
      <c r="C96" s="5" t="s">
        <v>17</v>
      </c>
      <c r="D96" s="5" t="s">
        <v>18</v>
      </c>
      <c r="E96" s="5" t="s">
        <v>105</v>
      </c>
      <c r="F96" s="5" t="s">
        <v>256</v>
      </c>
      <c r="G96" s="5" t="s">
        <v>23</v>
      </c>
      <c r="H96" s="5" t="s">
        <v>23</v>
      </c>
      <c r="I96" s="6">
        <v>43739.372418981482</v>
      </c>
      <c r="J96" s="5" t="s">
        <v>257</v>
      </c>
      <c r="K96" s="5" t="s">
        <v>23</v>
      </c>
      <c r="L96" s="5" t="s">
        <v>23</v>
      </c>
      <c r="M96" s="5" t="s">
        <v>73</v>
      </c>
      <c r="N96" s="7">
        <v>27576</v>
      </c>
      <c r="O96" s="19">
        <v>7.75</v>
      </c>
      <c r="P96">
        <v>-0.12</v>
      </c>
      <c r="Q96">
        <f t="shared" si="8"/>
        <v>7.63</v>
      </c>
      <c r="R96">
        <f t="shared" si="7"/>
        <v>411.43999999999977</v>
      </c>
      <c r="S96" s="33">
        <f t="shared" ref="S96:S127" si="10">(R96-R95)/R95</f>
        <v>1.8895024887942348E-2</v>
      </c>
      <c r="T96" s="32">
        <f>S96*T95+T95</f>
        <v>43.849034807439629</v>
      </c>
      <c r="U96" s="31">
        <f>(T96-$T$3)/$T$3</f>
        <v>-0.56150965192560376</v>
      </c>
      <c r="X96">
        <f t="shared" si="9"/>
        <v>0</v>
      </c>
      <c r="Y96">
        <f>SUM($X$3:X96)</f>
        <v>632.16</v>
      </c>
      <c r="Z96" s="26"/>
    </row>
    <row r="97" spans="1:26" x14ac:dyDescent="0.3">
      <c r="A97" s="3">
        <v>241876118</v>
      </c>
      <c r="B97" s="4">
        <v>43739.745381944442</v>
      </c>
      <c r="C97" s="3" t="s">
        <v>17</v>
      </c>
      <c r="D97" s="3" t="s">
        <v>18</v>
      </c>
      <c r="E97" s="3" t="s">
        <v>148</v>
      </c>
      <c r="F97" s="3" t="s">
        <v>258</v>
      </c>
      <c r="G97" s="3" t="s">
        <v>150</v>
      </c>
      <c r="H97" s="3" t="s">
        <v>150</v>
      </c>
      <c r="I97" s="4">
        <v>43739.779074074075</v>
      </c>
      <c r="J97" s="3" t="s">
        <v>259</v>
      </c>
      <c r="K97" s="3" t="s">
        <v>23</v>
      </c>
      <c r="L97" s="3" t="s">
        <v>23</v>
      </c>
      <c r="M97" s="3" t="s">
        <v>23</v>
      </c>
      <c r="N97" s="3" t="s">
        <v>147</v>
      </c>
      <c r="O97" s="19">
        <v>0.4</v>
      </c>
      <c r="P97">
        <v>0</v>
      </c>
      <c r="Q97">
        <f t="shared" si="8"/>
        <v>0.4</v>
      </c>
      <c r="R97">
        <f t="shared" si="7"/>
        <v>411.83999999999975</v>
      </c>
      <c r="S97" s="33">
        <f t="shared" si="10"/>
        <v>9.7219521679947868E-4</v>
      </c>
      <c r="T97" s="32">
        <f>S97*T96+T96</f>
        <v>43.891664629340696</v>
      </c>
      <c r="U97" s="31">
        <f>(T97-$T$3)/$T$3</f>
        <v>-0.56108335370659301</v>
      </c>
      <c r="X97">
        <f t="shared" si="9"/>
        <v>0</v>
      </c>
      <c r="Y97">
        <f>SUM($X$3:X97)</f>
        <v>632.16</v>
      </c>
      <c r="Z97" s="26"/>
    </row>
    <row r="98" spans="1:26" x14ac:dyDescent="0.3">
      <c r="A98" s="5">
        <v>241876275</v>
      </c>
      <c r="B98" s="6">
        <v>43739.752372685187</v>
      </c>
      <c r="C98" s="5" t="s">
        <v>17</v>
      </c>
      <c r="D98" s="5" t="s">
        <v>18</v>
      </c>
      <c r="E98" s="5" t="s">
        <v>148</v>
      </c>
      <c r="F98" s="5" t="s">
        <v>260</v>
      </c>
      <c r="G98" s="5" t="s">
        <v>150</v>
      </c>
      <c r="H98" s="5" t="s">
        <v>150</v>
      </c>
      <c r="I98" s="6">
        <v>43739.772523148145</v>
      </c>
      <c r="J98" s="5" t="s">
        <v>261</v>
      </c>
      <c r="K98" s="5" t="s">
        <v>23</v>
      </c>
      <c r="L98" s="5" t="s">
        <v>23</v>
      </c>
      <c r="M98" s="5" t="s">
        <v>23</v>
      </c>
      <c r="N98" s="5" t="s">
        <v>147</v>
      </c>
      <c r="O98" s="19">
        <v>0.4</v>
      </c>
      <c r="P98">
        <v>0</v>
      </c>
      <c r="Q98">
        <f t="shared" si="8"/>
        <v>0.4</v>
      </c>
      <c r="R98">
        <f t="shared" si="7"/>
        <v>412.23999999999972</v>
      </c>
      <c r="S98" s="33">
        <f t="shared" si="10"/>
        <v>9.7125097125091661E-4</v>
      </c>
      <c r="T98" s="32">
        <f>S98*T97+T97</f>
        <v>43.934294451241762</v>
      </c>
      <c r="U98" s="31">
        <f>(T98-$T$3)/$T$3</f>
        <v>-0.56065705548758238</v>
      </c>
      <c r="X98">
        <f t="shared" si="9"/>
        <v>0</v>
      </c>
      <c r="Y98">
        <f>SUM($X$3:X98)</f>
        <v>632.16</v>
      </c>
      <c r="Z98" s="26"/>
    </row>
    <row r="99" spans="1:26" x14ac:dyDescent="0.3">
      <c r="A99" s="3">
        <v>241876967</v>
      </c>
      <c r="B99" s="4">
        <v>43739.781122685185</v>
      </c>
      <c r="C99" s="3" t="s">
        <v>28</v>
      </c>
      <c r="D99" s="3" t="s">
        <v>18</v>
      </c>
      <c r="E99" s="3" t="s">
        <v>148</v>
      </c>
      <c r="F99" s="3" t="s">
        <v>262</v>
      </c>
      <c r="G99" s="3" t="s">
        <v>150</v>
      </c>
      <c r="H99" s="3" t="s">
        <v>150</v>
      </c>
      <c r="I99" s="4">
        <v>43739.815810185188</v>
      </c>
      <c r="J99" s="3" t="s">
        <v>263</v>
      </c>
      <c r="K99" s="3" t="s">
        <v>23</v>
      </c>
      <c r="L99" s="3" t="s">
        <v>23</v>
      </c>
      <c r="M99" s="3" t="s">
        <v>23</v>
      </c>
      <c r="N99" s="3" t="s">
        <v>264</v>
      </c>
      <c r="O99" s="19">
        <v>-0.1</v>
      </c>
      <c r="P99">
        <v>0</v>
      </c>
      <c r="Q99">
        <f t="shared" si="8"/>
        <v>-0.1</v>
      </c>
      <c r="R99">
        <f t="shared" si="7"/>
        <v>412.1399999999997</v>
      </c>
      <c r="S99" s="33">
        <f t="shared" si="10"/>
        <v>-2.4257713953042598E-4</v>
      </c>
      <c r="T99" s="32">
        <f>S99*T98+T98</f>
        <v>43.923636995766493</v>
      </c>
      <c r="U99" s="31">
        <f>(T99-$T$3)/$T$3</f>
        <v>-0.56076363004233509</v>
      </c>
      <c r="X99">
        <f t="shared" si="9"/>
        <v>0</v>
      </c>
      <c r="Y99">
        <f>SUM($X$3:X99)</f>
        <v>632.16</v>
      </c>
      <c r="Z99" s="26"/>
    </row>
    <row r="100" spans="1:26" x14ac:dyDescent="0.3">
      <c r="A100" s="5">
        <v>241877126</v>
      </c>
      <c r="B100" s="6">
        <v>43739.790196759262</v>
      </c>
      <c r="C100" s="5" t="s">
        <v>28</v>
      </c>
      <c r="D100" s="5" t="s">
        <v>18</v>
      </c>
      <c r="E100" s="5" t="s">
        <v>148</v>
      </c>
      <c r="F100" s="5" t="s">
        <v>265</v>
      </c>
      <c r="G100" s="5" t="s">
        <v>150</v>
      </c>
      <c r="H100" s="5" t="s">
        <v>150</v>
      </c>
      <c r="I100" s="6">
        <v>43739.797152777777</v>
      </c>
      <c r="J100" s="5" t="s">
        <v>266</v>
      </c>
      <c r="K100" s="5" t="s">
        <v>23</v>
      </c>
      <c r="L100" s="5" t="s">
        <v>23</v>
      </c>
      <c r="M100" s="5" t="s">
        <v>23</v>
      </c>
      <c r="N100" s="5" t="s">
        <v>267</v>
      </c>
      <c r="O100" s="19">
        <v>0.3</v>
      </c>
      <c r="P100">
        <v>0</v>
      </c>
      <c r="Q100">
        <f t="shared" si="8"/>
        <v>0.3</v>
      </c>
      <c r="R100">
        <f t="shared" si="7"/>
        <v>412.43999999999971</v>
      </c>
      <c r="S100" s="33">
        <f t="shared" si="10"/>
        <v>7.2790799242978502E-4</v>
      </c>
      <c r="T100" s="32">
        <f>S100*T99+T99</f>
        <v>43.955609362192298</v>
      </c>
      <c r="U100" s="31">
        <f>(T100-$T$3)/$T$3</f>
        <v>-0.56044390637807706</v>
      </c>
      <c r="X100">
        <f t="shared" si="9"/>
        <v>0</v>
      </c>
      <c r="Y100">
        <f>SUM($X$3:X100)</f>
        <v>632.16</v>
      </c>
      <c r="Z100" s="26"/>
    </row>
    <row r="101" spans="1:26" x14ac:dyDescent="0.3">
      <c r="A101" s="3">
        <v>241877251</v>
      </c>
      <c r="B101" s="4">
        <v>43739.799571759257</v>
      </c>
      <c r="C101" s="3" t="s">
        <v>28</v>
      </c>
      <c r="D101" s="3" t="s">
        <v>18</v>
      </c>
      <c r="E101" s="3" t="s">
        <v>148</v>
      </c>
      <c r="F101" s="3" t="s">
        <v>263</v>
      </c>
      <c r="G101" s="3" t="s">
        <v>150</v>
      </c>
      <c r="H101" s="3" t="s">
        <v>150</v>
      </c>
      <c r="I101" s="4">
        <v>43739.804108796299</v>
      </c>
      <c r="J101" s="3" t="s">
        <v>268</v>
      </c>
      <c r="K101" s="3" t="s">
        <v>23</v>
      </c>
      <c r="L101" s="3" t="s">
        <v>23</v>
      </c>
      <c r="M101" s="3" t="s">
        <v>23</v>
      </c>
      <c r="N101" s="3" t="s">
        <v>269</v>
      </c>
      <c r="O101" s="19">
        <v>0.8</v>
      </c>
      <c r="P101">
        <v>0</v>
      </c>
      <c r="Q101">
        <f t="shared" si="8"/>
        <v>0.8</v>
      </c>
      <c r="R101">
        <f t="shared" si="7"/>
        <v>413.23999999999972</v>
      </c>
      <c r="S101" s="33">
        <f t="shared" si="10"/>
        <v>1.9396760740956549E-3</v>
      </c>
      <c r="T101" s="32">
        <f>S101*T100+T100</f>
        <v>44.040869005994438</v>
      </c>
      <c r="U101" s="31">
        <f>(T101-$T$3)/$T$3</f>
        <v>-0.55959130994005557</v>
      </c>
      <c r="X101">
        <f t="shared" si="9"/>
        <v>0</v>
      </c>
      <c r="Y101">
        <f>SUM($X$3:X101)</f>
        <v>632.16</v>
      </c>
      <c r="Z101" s="26"/>
    </row>
    <row r="102" spans="1:26" x14ac:dyDescent="0.3">
      <c r="A102" s="5">
        <v>241877498</v>
      </c>
      <c r="B102" s="6">
        <v>43739.813518518517</v>
      </c>
      <c r="C102" s="5" t="s">
        <v>28</v>
      </c>
      <c r="D102" s="5" t="s">
        <v>18</v>
      </c>
      <c r="E102" s="5" t="s">
        <v>148</v>
      </c>
      <c r="F102" s="5" t="s">
        <v>270</v>
      </c>
      <c r="G102" s="5" t="s">
        <v>150</v>
      </c>
      <c r="H102" s="5" t="s">
        <v>150</v>
      </c>
      <c r="I102" s="6">
        <v>43739.821250000001</v>
      </c>
      <c r="J102" s="5" t="s">
        <v>260</v>
      </c>
      <c r="K102" s="5" t="s">
        <v>23</v>
      </c>
      <c r="L102" s="5" t="s">
        <v>23</v>
      </c>
      <c r="M102" s="5" t="s">
        <v>23</v>
      </c>
      <c r="N102" s="5" t="s">
        <v>227</v>
      </c>
      <c r="O102" s="19">
        <v>0.7</v>
      </c>
      <c r="P102">
        <v>0</v>
      </c>
      <c r="Q102">
        <f t="shared" si="8"/>
        <v>0.7</v>
      </c>
      <c r="R102">
        <f t="shared" si="7"/>
        <v>413.93999999999971</v>
      </c>
      <c r="S102" s="33">
        <f t="shared" si="10"/>
        <v>1.6939308876197587E-3</v>
      </c>
      <c r="T102" s="32">
        <f>S102*T101+T101</f>
        <v>44.115471194321309</v>
      </c>
      <c r="U102" s="31">
        <f>(T102-$T$3)/$T$3</f>
        <v>-0.5588452880567869</v>
      </c>
      <c r="X102">
        <f t="shared" si="9"/>
        <v>0</v>
      </c>
      <c r="Y102">
        <f>SUM($X$3:X102)</f>
        <v>632.16</v>
      </c>
      <c r="Z102" s="26"/>
    </row>
    <row r="103" spans="1:26" x14ac:dyDescent="0.3">
      <c r="A103" s="3">
        <v>241877535</v>
      </c>
      <c r="B103" s="4">
        <v>43739.816493055558</v>
      </c>
      <c r="C103" s="3" t="s">
        <v>28</v>
      </c>
      <c r="D103" s="3" t="s">
        <v>18</v>
      </c>
      <c r="E103" s="3" t="s">
        <v>197</v>
      </c>
      <c r="F103" s="3">
        <v>3503</v>
      </c>
      <c r="G103" s="3">
        <v>0</v>
      </c>
      <c r="H103" s="3">
        <v>0</v>
      </c>
      <c r="I103" s="4">
        <v>43740.313425925924</v>
      </c>
      <c r="J103" s="3">
        <v>3477</v>
      </c>
      <c r="K103" s="3" t="s">
        <v>23</v>
      </c>
      <c r="L103" s="3" t="s">
        <v>23</v>
      </c>
      <c r="M103" s="3" t="s">
        <v>271</v>
      </c>
      <c r="N103" s="3" t="s">
        <v>272</v>
      </c>
      <c r="O103" s="19">
        <v>28.4</v>
      </c>
      <c r="P103">
        <v>-0.16</v>
      </c>
      <c r="Q103">
        <f t="shared" si="8"/>
        <v>28.24</v>
      </c>
      <c r="R103">
        <f t="shared" si="7"/>
        <v>442.17999999999972</v>
      </c>
      <c r="S103" s="33">
        <f t="shared" si="10"/>
        <v>6.8222447697734043E-2</v>
      </c>
      <c r="T103" s="32">
        <f>S103*T102+T102</f>
        <v>47.125136620536786</v>
      </c>
      <c r="U103" s="31">
        <f>(T103-$T$3)/$T$3</f>
        <v>-0.52874863379463211</v>
      </c>
      <c r="X103">
        <f t="shared" si="9"/>
        <v>0</v>
      </c>
      <c r="Y103">
        <f>SUM($X$3:X103)</f>
        <v>632.16</v>
      </c>
      <c r="Z103" s="26"/>
    </row>
    <row r="104" spans="1:26" x14ac:dyDescent="0.3">
      <c r="A104" s="5">
        <v>241903499</v>
      </c>
      <c r="B104" s="6">
        <v>43740.753055555557</v>
      </c>
      <c r="C104" s="5" t="s">
        <v>17</v>
      </c>
      <c r="D104" s="5" t="s">
        <v>18</v>
      </c>
      <c r="E104" s="5" t="s">
        <v>148</v>
      </c>
      <c r="F104" s="5" t="s">
        <v>273</v>
      </c>
      <c r="G104" s="5" t="s">
        <v>150</v>
      </c>
      <c r="H104" s="5" t="s">
        <v>150</v>
      </c>
      <c r="I104" s="6">
        <v>43740.764409722222</v>
      </c>
      <c r="J104" s="5" t="s">
        <v>274</v>
      </c>
      <c r="K104" s="5" t="s">
        <v>23</v>
      </c>
      <c r="L104" s="5" t="s">
        <v>23</v>
      </c>
      <c r="M104" s="5" t="s">
        <v>23</v>
      </c>
      <c r="N104" s="7">
        <v>32874</v>
      </c>
      <c r="O104" s="19">
        <v>1.9</v>
      </c>
      <c r="P104">
        <v>0</v>
      </c>
      <c r="Q104">
        <f t="shared" si="8"/>
        <v>1.9</v>
      </c>
      <c r="R104">
        <f t="shared" si="7"/>
        <v>444.0799999999997</v>
      </c>
      <c r="S104" s="33">
        <f t="shared" si="10"/>
        <v>4.296892668144146E-3</v>
      </c>
      <c r="T104" s="32">
        <f>S104*T103+T103</f>
        <v>47.327628274566862</v>
      </c>
      <c r="U104" s="31">
        <f>(T104-$T$3)/$T$3</f>
        <v>-0.52672371725433142</v>
      </c>
      <c r="X104">
        <f t="shared" si="9"/>
        <v>0</v>
      </c>
      <c r="Y104">
        <f>SUM($X$3:X104)</f>
        <v>632.16</v>
      </c>
      <c r="Z104" s="26"/>
    </row>
    <row r="105" spans="1:26" x14ac:dyDescent="0.3">
      <c r="A105" s="3">
        <v>241922493</v>
      </c>
      <c r="B105" s="4">
        <v>43741.607546296298</v>
      </c>
      <c r="C105" s="3" t="s">
        <v>17</v>
      </c>
      <c r="D105" s="3" t="s">
        <v>18</v>
      </c>
      <c r="E105" s="3" t="s">
        <v>148</v>
      </c>
      <c r="F105" s="3" t="s">
        <v>275</v>
      </c>
      <c r="G105" s="3" t="s">
        <v>150</v>
      </c>
      <c r="H105" s="3" t="s">
        <v>150</v>
      </c>
      <c r="I105" s="4">
        <v>43741.630347222221</v>
      </c>
      <c r="J105" s="3" t="s">
        <v>276</v>
      </c>
      <c r="K105" s="3" t="s">
        <v>23</v>
      </c>
      <c r="L105" s="3" t="s">
        <v>23</v>
      </c>
      <c r="M105" s="3" t="s">
        <v>23</v>
      </c>
      <c r="N105" s="8">
        <v>44075</v>
      </c>
      <c r="O105" s="19">
        <v>9.1999999999999993</v>
      </c>
      <c r="P105">
        <v>0</v>
      </c>
      <c r="Q105">
        <f t="shared" si="8"/>
        <v>9.1999999999999993</v>
      </c>
      <c r="R105">
        <f t="shared" si="7"/>
        <v>453.27999999999969</v>
      </c>
      <c r="S105" s="33">
        <f t="shared" si="10"/>
        <v>2.0716987930102671E-2</v>
      </c>
      <c r="T105" s="32">
        <f>S105*T104+T104</f>
        <v>48.308114178291447</v>
      </c>
      <c r="U105" s="31">
        <f>(T105-$T$3)/$T$3</f>
        <v>-0.5169188582170855</v>
      </c>
      <c r="X105">
        <f t="shared" si="9"/>
        <v>0</v>
      </c>
      <c r="Y105">
        <f>SUM($X$3:X105)</f>
        <v>632.16</v>
      </c>
      <c r="Z105" s="26"/>
    </row>
    <row r="106" spans="1:26" x14ac:dyDescent="0.3">
      <c r="A106" s="5">
        <v>241926087</v>
      </c>
      <c r="B106" s="6">
        <v>43741.685590277775</v>
      </c>
      <c r="C106" s="5" t="s">
        <v>17</v>
      </c>
      <c r="D106" s="5" t="s">
        <v>18</v>
      </c>
      <c r="E106" s="5" t="s">
        <v>32</v>
      </c>
      <c r="F106" s="5" t="s">
        <v>277</v>
      </c>
      <c r="G106" s="5" t="s">
        <v>21</v>
      </c>
      <c r="H106" s="5" t="s">
        <v>21</v>
      </c>
      <c r="I106" s="6">
        <v>43742.366608796299</v>
      </c>
      <c r="J106" s="5" t="s">
        <v>278</v>
      </c>
      <c r="K106" s="5" t="s">
        <v>23</v>
      </c>
      <c r="L106" s="5" t="s">
        <v>23</v>
      </c>
      <c r="M106" s="5" t="s">
        <v>132</v>
      </c>
      <c r="N106" s="5" t="s">
        <v>279</v>
      </c>
      <c r="O106" s="19">
        <v>0.56000000000000005</v>
      </c>
      <c r="P106">
        <v>-0.06</v>
      </c>
      <c r="Q106">
        <f t="shared" si="8"/>
        <v>0.5</v>
      </c>
      <c r="R106">
        <f t="shared" si="7"/>
        <v>453.77999999999969</v>
      </c>
      <c r="S106" s="33">
        <f t="shared" si="10"/>
        <v>1.103070949523474E-3</v>
      </c>
      <c r="T106" s="32">
        <f>S106*T105+T105</f>
        <v>48.361401455667782</v>
      </c>
      <c r="U106" s="31">
        <f>(T106-$T$3)/$T$3</f>
        <v>-0.51638598544332215</v>
      </c>
      <c r="X106">
        <f t="shared" si="9"/>
        <v>0</v>
      </c>
      <c r="Y106">
        <f>SUM($X$3:X106)</f>
        <v>632.16</v>
      </c>
      <c r="Z106" s="26"/>
    </row>
    <row r="107" spans="1:26" x14ac:dyDescent="0.3">
      <c r="A107" s="3">
        <v>241927589</v>
      </c>
      <c r="B107" s="4">
        <v>43741.739189814813</v>
      </c>
      <c r="C107" s="3" t="s">
        <v>17</v>
      </c>
      <c r="D107" s="3" t="s">
        <v>18</v>
      </c>
      <c r="E107" s="3" t="s">
        <v>54</v>
      </c>
      <c r="F107" s="3" t="s">
        <v>280</v>
      </c>
      <c r="G107" s="3" t="s">
        <v>56</v>
      </c>
      <c r="H107" s="3" t="s">
        <v>56</v>
      </c>
      <c r="I107" s="4">
        <v>43742.525439814817</v>
      </c>
      <c r="J107" s="3" t="s">
        <v>281</v>
      </c>
      <c r="K107" s="3" t="s">
        <v>23</v>
      </c>
      <c r="L107" s="3" t="s">
        <v>23</v>
      </c>
      <c r="M107" s="3" t="s">
        <v>23</v>
      </c>
      <c r="N107" s="3" t="s">
        <v>86</v>
      </c>
      <c r="O107" s="19">
        <v>0.46</v>
      </c>
      <c r="P107">
        <v>0</v>
      </c>
      <c r="Q107">
        <f t="shared" si="8"/>
        <v>0.46</v>
      </c>
      <c r="R107">
        <f t="shared" si="7"/>
        <v>454.23999999999967</v>
      </c>
      <c r="S107" s="33">
        <f t="shared" si="10"/>
        <v>1.0137070827272684E-3</v>
      </c>
      <c r="T107" s="32">
        <f>S107*T106+T106</f>
        <v>48.41042575085401</v>
      </c>
      <c r="U107" s="31">
        <f>(T107-$T$3)/$T$3</f>
        <v>-0.51589574249145986</v>
      </c>
      <c r="X107">
        <f t="shared" si="9"/>
        <v>0</v>
      </c>
      <c r="Y107">
        <f>SUM($X$3:X107)</f>
        <v>632.16</v>
      </c>
      <c r="Z107" s="26"/>
    </row>
    <row r="108" spans="1:26" x14ac:dyDescent="0.3">
      <c r="A108" s="5">
        <v>241928044</v>
      </c>
      <c r="B108" s="6">
        <v>43741.763113425928</v>
      </c>
      <c r="C108" s="5" t="s">
        <v>17</v>
      </c>
      <c r="D108" s="5" t="s">
        <v>18</v>
      </c>
      <c r="E108" s="5" t="s">
        <v>39</v>
      </c>
      <c r="F108" s="5" t="s">
        <v>282</v>
      </c>
      <c r="G108" s="5" t="s">
        <v>23</v>
      </c>
      <c r="H108" s="5" t="s">
        <v>23</v>
      </c>
      <c r="I108" s="6">
        <v>43741.773425925923</v>
      </c>
      <c r="J108" s="5" t="s">
        <v>283</v>
      </c>
      <c r="K108" s="5" t="s">
        <v>23</v>
      </c>
      <c r="L108" s="5" t="s">
        <v>23</v>
      </c>
      <c r="M108" s="5" t="s">
        <v>23</v>
      </c>
      <c r="N108" s="5" t="s">
        <v>68</v>
      </c>
      <c r="O108" s="19">
        <v>0.5</v>
      </c>
      <c r="P108">
        <v>0</v>
      </c>
      <c r="Q108">
        <f t="shared" si="8"/>
        <v>0.5</v>
      </c>
      <c r="R108">
        <f>Q108+R107</f>
        <v>454.73999999999967</v>
      </c>
      <c r="S108" s="33">
        <f t="shared" si="10"/>
        <v>1.1007396970764362E-3</v>
      </c>
      <c r="T108" s="32">
        <f>S108*T107+T107</f>
        <v>48.463713028230345</v>
      </c>
      <c r="U108" s="31">
        <f>(T108-$T$3)/$T$3</f>
        <v>-0.51536286971769651</v>
      </c>
      <c r="X108">
        <f t="shared" si="9"/>
        <v>0</v>
      </c>
      <c r="Y108">
        <f>SUM($X$3:X108)</f>
        <v>632.16</v>
      </c>
      <c r="Z108" s="26"/>
    </row>
    <row r="109" spans="1:26" x14ac:dyDescent="0.3">
      <c r="A109" s="3">
        <v>241928220</v>
      </c>
      <c r="B109" s="4">
        <v>43741.779502314814</v>
      </c>
      <c r="C109" s="3" t="s">
        <v>28</v>
      </c>
      <c r="D109" s="3" t="s">
        <v>18</v>
      </c>
      <c r="E109" s="3" t="s">
        <v>105</v>
      </c>
      <c r="F109" s="3" t="s">
        <v>284</v>
      </c>
      <c r="G109" s="3" t="s">
        <v>23</v>
      </c>
      <c r="H109" s="3" t="s">
        <v>23</v>
      </c>
      <c r="I109" s="4">
        <v>43741.789629629631</v>
      </c>
      <c r="J109" s="3" t="s">
        <v>285</v>
      </c>
      <c r="K109" s="3" t="s">
        <v>23</v>
      </c>
      <c r="L109" s="3" t="s">
        <v>23</v>
      </c>
      <c r="M109" s="3" t="s">
        <v>23</v>
      </c>
      <c r="N109" s="3" t="s">
        <v>142</v>
      </c>
      <c r="O109" s="19">
        <v>1</v>
      </c>
      <c r="P109">
        <v>0</v>
      </c>
      <c r="Q109">
        <f t="shared" si="8"/>
        <v>1</v>
      </c>
      <c r="R109">
        <f>Q109+R108</f>
        <v>455.73999999999967</v>
      </c>
      <c r="S109" s="33">
        <f t="shared" si="10"/>
        <v>2.1990588028323894E-3</v>
      </c>
      <c r="T109" s="32">
        <f>S109*T108+T108</f>
        <v>48.570287582983021</v>
      </c>
      <c r="U109" s="31">
        <f>(T109-$T$3)/$T$3</f>
        <v>-0.51429712417016982</v>
      </c>
      <c r="X109">
        <f t="shared" si="9"/>
        <v>0</v>
      </c>
      <c r="Y109">
        <f>SUM($X$3:X109)</f>
        <v>632.16</v>
      </c>
      <c r="Z109" s="26"/>
    </row>
    <row r="110" spans="1:26" x14ac:dyDescent="0.3">
      <c r="A110" s="5">
        <v>241928252</v>
      </c>
      <c r="B110" s="6">
        <v>43741.784120370372</v>
      </c>
      <c r="C110" s="5" t="s">
        <v>28</v>
      </c>
      <c r="D110" s="5" t="s">
        <v>18</v>
      </c>
      <c r="E110" s="5" t="s">
        <v>148</v>
      </c>
      <c r="F110" s="5" t="s">
        <v>286</v>
      </c>
      <c r="G110" s="5" t="s">
        <v>150</v>
      </c>
      <c r="H110" s="5" t="s">
        <v>150</v>
      </c>
      <c r="I110" s="6">
        <v>43741.7966087963</v>
      </c>
      <c r="J110" s="5" t="s">
        <v>287</v>
      </c>
      <c r="K110" s="5" t="s">
        <v>23</v>
      </c>
      <c r="L110" s="5" t="s">
        <v>23</v>
      </c>
      <c r="M110" s="5" t="s">
        <v>23</v>
      </c>
      <c r="N110" s="7">
        <v>43831</v>
      </c>
      <c r="O110" s="19">
        <v>1.2</v>
      </c>
      <c r="P110">
        <v>0</v>
      </c>
      <c r="Q110">
        <f t="shared" si="8"/>
        <v>1.2</v>
      </c>
      <c r="R110">
        <f t="shared" ref="R110:R122" si="11">Q110+R109</f>
        <v>456.93999999999966</v>
      </c>
      <c r="S110" s="33">
        <f t="shared" si="10"/>
        <v>2.6330802650633904E-3</v>
      </c>
      <c r="T110" s="32">
        <f>S110*T109+T109</f>
        <v>48.698177048686226</v>
      </c>
      <c r="U110" s="31">
        <f>(T110-$T$3)/$T$3</f>
        <v>-0.51301822951313769</v>
      </c>
      <c r="X110">
        <f t="shared" si="9"/>
        <v>0</v>
      </c>
      <c r="Y110">
        <f>SUM($X$3:X110)</f>
        <v>632.16</v>
      </c>
      <c r="Z110" s="26"/>
    </row>
    <row r="111" spans="1:26" x14ac:dyDescent="0.3">
      <c r="A111" s="3">
        <v>241928594</v>
      </c>
      <c r="B111" s="4">
        <v>43741.810115740744</v>
      </c>
      <c r="C111" s="3" t="s">
        <v>17</v>
      </c>
      <c r="D111" s="3" t="s">
        <v>18</v>
      </c>
      <c r="E111" s="3" t="s">
        <v>39</v>
      </c>
      <c r="F111" s="3" t="s">
        <v>288</v>
      </c>
      <c r="G111" s="3" t="s">
        <v>23</v>
      </c>
      <c r="H111" s="3" t="s">
        <v>23</v>
      </c>
      <c r="I111" s="4">
        <v>43742.093877314815</v>
      </c>
      <c r="J111" s="3" t="s">
        <v>289</v>
      </c>
      <c r="K111" s="3" t="s">
        <v>23</v>
      </c>
      <c r="L111" s="3" t="s">
        <v>23</v>
      </c>
      <c r="M111" s="3" t="s">
        <v>45</v>
      </c>
      <c r="N111" s="8">
        <v>21976</v>
      </c>
      <c r="O111" s="19">
        <v>3.6</v>
      </c>
      <c r="P111">
        <v>-0.03</v>
      </c>
      <c r="Q111">
        <f t="shared" si="8"/>
        <v>3.5700000000000003</v>
      </c>
      <c r="R111">
        <f t="shared" si="11"/>
        <v>460.50999999999965</v>
      </c>
      <c r="S111" s="33">
        <f t="shared" si="10"/>
        <v>7.8128419486146895E-3</v>
      </c>
      <c r="T111" s="32">
        <f>S111*T110+T110</f>
        <v>49.078648209153265</v>
      </c>
      <c r="U111" s="31">
        <f>(T111-$T$3)/$T$3</f>
        <v>-0.50921351790846736</v>
      </c>
      <c r="X111">
        <f t="shared" si="9"/>
        <v>0</v>
      </c>
      <c r="Y111">
        <f>SUM($X$3:X111)</f>
        <v>632.16</v>
      </c>
      <c r="Z111" s="26"/>
    </row>
    <row r="112" spans="1:26" x14ac:dyDescent="0.3">
      <c r="A112" s="5">
        <v>241929113</v>
      </c>
      <c r="B112" s="6">
        <v>43741.840115740742</v>
      </c>
      <c r="C112" s="5" t="s">
        <v>28</v>
      </c>
      <c r="D112" s="5" t="s">
        <v>18</v>
      </c>
      <c r="E112" s="5" t="s">
        <v>105</v>
      </c>
      <c r="F112" s="5" t="s">
        <v>290</v>
      </c>
      <c r="G112" s="5" t="s">
        <v>23</v>
      </c>
      <c r="H112" s="5" t="s">
        <v>23</v>
      </c>
      <c r="I112" s="6">
        <v>43742.093761574077</v>
      </c>
      <c r="J112" s="5" t="s">
        <v>291</v>
      </c>
      <c r="K112" s="5" t="s">
        <v>23</v>
      </c>
      <c r="L112" s="5" t="s">
        <v>23</v>
      </c>
      <c r="M112" s="5" t="s">
        <v>73</v>
      </c>
      <c r="N112" s="7">
        <v>18323</v>
      </c>
      <c r="O112" s="19">
        <v>3.5</v>
      </c>
      <c r="P112">
        <v>-0.12</v>
      </c>
      <c r="Q112">
        <f t="shared" si="8"/>
        <v>3.38</v>
      </c>
      <c r="R112">
        <f t="shared" si="11"/>
        <v>463.88999999999965</v>
      </c>
      <c r="S112" s="33">
        <f t="shared" si="10"/>
        <v>7.3396886061106118E-3</v>
      </c>
      <c r="T112" s="32">
        <f>S112*T111+T111</f>
        <v>49.438870204217295</v>
      </c>
      <c r="U112" s="31">
        <f>(T112-$T$3)/$T$3</f>
        <v>-0.505611297957827</v>
      </c>
      <c r="X112">
        <f t="shared" si="9"/>
        <v>0</v>
      </c>
      <c r="Y112">
        <f>SUM($X$3:X112)</f>
        <v>632.16</v>
      </c>
      <c r="Z112" s="26"/>
    </row>
    <row r="113" spans="1:26" x14ac:dyDescent="0.3">
      <c r="A113" s="3">
        <v>241929143</v>
      </c>
      <c r="B113" s="4">
        <v>43741.842789351853</v>
      </c>
      <c r="C113" s="3" t="s">
        <v>28</v>
      </c>
      <c r="D113" s="3" t="s">
        <v>18</v>
      </c>
      <c r="E113" s="3" t="s">
        <v>174</v>
      </c>
      <c r="F113" s="3" t="s">
        <v>292</v>
      </c>
      <c r="G113" s="3" t="s">
        <v>23</v>
      </c>
      <c r="H113" s="3" t="s">
        <v>23</v>
      </c>
      <c r="I113" s="4">
        <v>43741.854062500002</v>
      </c>
      <c r="J113" s="3" t="s">
        <v>293</v>
      </c>
      <c r="K113" s="3" t="s">
        <v>23</v>
      </c>
      <c r="L113" s="3" t="s">
        <v>23</v>
      </c>
      <c r="M113" s="3" t="s">
        <v>23</v>
      </c>
      <c r="N113" s="3" t="s">
        <v>101</v>
      </c>
      <c r="O113" s="19">
        <v>0.1</v>
      </c>
      <c r="P113">
        <v>0</v>
      </c>
      <c r="Q113">
        <f t="shared" si="8"/>
        <v>0.1</v>
      </c>
      <c r="R113">
        <f t="shared" si="11"/>
        <v>463.98999999999967</v>
      </c>
      <c r="S113" s="33">
        <f t="shared" si="10"/>
        <v>2.1556834594413076E-4</v>
      </c>
      <c r="T113" s="32">
        <f>S113*T112+T112</f>
        <v>49.449527659692563</v>
      </c>
      <c r="U113" s="31">
        <f>(T113-$T$3)/$T$3</f>
        <v>-0.5055047234030744</v>
      </c>
      <c r="X113">
        <f t="shared" si="9"/>
        <v>0</v>
      </c>
      <c r="Y113">
        <f>SUM($X$3:X113)</f>
        <v>632.16</v>
      </c>
      <c r="Z113" s="26"/>
    </row>
    <row r="114" spans="1:26" x14ac:dyDescent="0.3">
      <c r="A114" s="5">
        <v>241929442</v>
      </c>
      <c r="B114" s="6">
        <v>43741.860231481478</v>
      </c>
      <c r="C114" s="5" t="s">
        <v>17</v>
      </c>
      <c r="D114" s="5" t="s">
        <v>18</v>
      </c>
      <c r="E114" s="5" t="s">
        <v>39</v>
      </c>
      <c r="F114" s="5" t="s">
        <v>294</v>
      </c>
      <c r="G114" s="5" t="s">
        <v>23</v>
      </c>
      <c r="H114" s="5" t="s">
        <v>23</v>
      </c>
      <c r="I114" s="6">
        <v>43742.365601851852</v>
      </c>
      <c r="J114" s="5" t="s">
        <v>295</v>
      </c>
      <c r="K114" s="5" t="s">
        <v>23</v>
      </c>
      <c r="L114" s="5" t="s">
        <v>23</v>
      </c>
      <c r="M114" s="5" t="s">
        <v>45</v>
      </c>
      <c r="N114" s="7">
        <v>32933</v>
      </c>
      <c r="O114" s="19">
        <v>3.9</v>
      </c>
      <c r="P114">
        <v>-0.03</v>
      </c>
      <c r="Q114">
        <f t="shared" si="8"/>
        <v>3.87</v>
      </c>
      <c r="R114">
        <f t="shared" si="11"/>
        <v>467.85999999999967</v>
      </c>
      <c r="S114" s="33">
        <f t="shared" si="10"/>
        <v>8.3406969977801396E-3</v>
      </c>
      <c r="T114" s="32">
        <f>S114*T113+T113</f>
        <v>49.861971186585407</v>
      </c>
      <c r="U114" s="31">
        <f>(T114-$T$3)/$T$3</f>
        <v>-0.50138028813414592</v>
      </c>
      <c r="X114">
        <f t="shared" si="9"/>
        <v>0</v>
      </c>
      <c r="Y114">
        <f>SUM($X$3:X114)</f>
        <v>632.16</v>
      </c>
      <c r="Z114" s="26"/>
    </row>
    <row r="115" spans="1:26" x14ac:dyDescent="0.3">
      <c r="A115" s="3">
        <v>241929448</v>
      </c>
      <c r="B115" s="4">
        <v>43741.860902777778</v>
      </c>
      <c r="C115" s="3" t="s">
        <v>17</v>
      </c>
      <c r="D115" s="3" t="s">
        <v>18</v>
      </c>
      <c r="E115" s="3" t="s">
        <v>39</v>
      </c>
      <c r="F115" s="3" t="s">
        <v>294</v>
      </c>
      <c r="G115" s="3" t="s">
        <v>23</v>
      </c>
      <c r="H115" s="3" t="s">
        <v>23</v>
      </c>
      <c r="I115" s="4">
        <v>43742.093321759261</v>
      </c>
      <c r="J115" s="3" t="s">
        <v>296</v>
      </c>
      <c r="K115" s="3" t="s">
        <v>23</v>
      </c>
      <c r="L115" s="3" t="s">
        <v>23</v>
      </c>
      <c r="M115" s="3" t="s">
        <v>45</v>
      </c>
      <c r="N115" s="8">
        <v>14671</v>
      </c>
      <c r="O115" s="19">
        <v>3.4</v>
      </c>
      <c r="P115">
        <v>-0.03</v>
      </c>
      <c r="Q115">
        <f t="shared" si="8"/>
        <v>3.37</v>
      </c>
      <c r="R115">
        <f t="shared" si="11"/>
        <v>471.22999999999968</v>
      </c>
      <c r="S115" s="33">
        <f t="shared" si="10"/>
        <v>7.2030094472705659E-3</v>
      </c>
      <c r="T115" s="32">
        <f>S115*T114+T114</f>
        <v>50.221127436101916</v>
      </c>
      <c r="U115" s="31">
        <f>(T115-$T$3)/$T$3</f>
        <v>-0.49778872563898086</v>
      </c>
      <c r="X115">
        <f t="shared" si="9"/>
        <v>0</v>
      </c>
      <c r="Y115">
        <f>SUM($X$3:X115)</f>
        <v>632.16</v>
      </c>
      <c r="Z115" s="26"/>
    </row>
    <row r="116" spans="1:26" x14ac:dyDescent="0.3">
      <c r="A116" s="5">
        <v>241929451</v>
      </c>
      <c r="B116" s="6">
        <v>43741.861388888887</v>
      </c>
      <c r="C116" s="5" t="s">
        <v>17</v>
      </c>
      <c r="D116" s="5" t="s">
        <v>18</v>
      </c>
      <c r="E116" s="5" t="s">
        <v>39</v>
      </c>
      <c r="F116" s="5" t="s">
        <v>294</v>
      </c>
      <c r="G116" s="5" t="s">
        <v>23</v>
      </c>
      <c r="H116" s="5" t="s">
        <v>23</v>
      </c>
      <c r="I116" s="6">
        <v>43742.093263888892</v>
      </c>
      <c r="J116" s="5" t="s">
        <v>297</v>
      </c>
      <c r="K116" s="5" t="s">
        <v>23</v>
      </c>
      <c r="L116" s="5" t="s">
        <v>23</v>
      </c>
      <c r="M116" s="5" t="s">
        <v>45</v>
      </c>
      <c r="N116" s="7">
        <v>11018</v>
      </c>
      <c r="O116" s="19">
        <v>3.3</v>
      </c>
      <c r="P116">
        <v>-0.03</v>
      </c>
      <c r="Q116">
        <f t="shared" si="8"/>
        <v>3.27</v>
      </c>
      <c r="R116">
        <f t="shared" si="11"/>
        <v>474.49999999999966</v>
      </c>
      <c r="S116" s="33">
        <f t="shared" si="10"/>
        <v>6.9392865479701721E-3</v>
      </c>
      <c r="T116" s="32">
        <f>S116*T115+T115</f>
        <v>50.569626230143157</v>
      </c>
      <c r="U116" s="31">
        <f>(T116-$T$3)/$T$3</f>
        <v>-0.49430373769856845</v>
      </c>
      <c r="X116">
        <f t="shared" si="9"/>
        <v>0</v>
      </c>
      <c r="Y116">
        <f>SUM($X$3:X116)</f>
        <v>632.16</v>
      </c>
      <c r="Z116" s="26"/>
    </row>
    <row r="117" spans="1:26" x14ac:dyDescent="0.3">
      <c r="A117" s="3">
        <v>241948608</v>
      </c>
      <c r="B117" s="4">
        <v>43742.803912037038</v>
      </c>
      <c r="C117" s="3" t="s">
        <v>28</v>
      </c>
      <c r="D117" s="3" t="s">
        <v>18</v>
      </c>
      <c r="E117" s="3" t="s">
        <v>105</v>
      </c>
      <c r="F117" s="3" t="s">
        <v>298</v>
      </c>
      <c r="G117" s="3" t="s">
        <v>23</v>
      </c>
      <c r="H117" s="3" t="s">
        <v>23</v>
      </c>
      <c r="I117" s="4">
        <v>43745.312997685185</v>
      </c>
      <c r="J117" s="3" t="s">
        <v>299</v>
      </c>
      <c r="K117" s="3" t="s">
        <v>23</v>
      </c>
      <c r="L117" s="3" t="s">
        <v>23</v>
      </c>
      <c r="M117" s="3" t="s">
        <v>300</v>
      </c>
      <c r="N117" s="3" t="s">
        <v>166</v>
      </c>
      <c r="O117" s="19">
        <v>0.75</v>
      </c>
      <c r="P117">
        <v>-0.37</v>
      </c>
      <c r="Q117">
        <f t="shared" si="8"/>
        <v>0.38</v>
      </c>
      <c r="R117">
        <f t="shared" si="11"/>
        <v>474.87999999999965</v>
      </c>
      <c r="S117" s="33">
        <f t="shared" si="10"/>
        <v>8.0084299262380549E-4</v>
      </c>
      <c r="T117" s="32">
        <f>S117*T116+T116</f>
        <v>50.610124560949174</v>
      </c>
      <c r="U117" s="31">
        <f>(T117-$T$3)/$T$3</f>
        <v>-0.49389875439050823</v>
      </c>
      <c r="X117">
        <f t="shared" si="9"/>
        <v>0</v>
      </c>
      <c r="Y117">
        <f>SUM($X$3:X117)</f>
        <v>632.16</v>
      </c>
      <c r="Z117" s="26"/>
    </row>
    <row r="118" spans="1:26" x14ac:dyDescent="0.3">
      <c r="A118" s="5">
        <v>241969902</v>
      </c>
      <c r="B118" s="6">
        <v>43745.758356481485</v>
      </c>
      <c r="C118" s="5" t="s">
        <v>28</v>
      </c>
      <c r="D118" s="5" t="s">
        <v>18</v>
      </c>
      <c r="E118" s="5" t="s">
        <v>197</v>
      </c>
      <c r="F118" s="5">
        <v>3460</v>
      </c>
      <c r="G118" s="5">
        <v>0</v>
      </c>
      <c r="H118" s="5">
        <v>0</v>
      </c>
      <c r="I118" s="6">
        <v>43745.794756944444</v>
      </c>
      <c r="J118" s="5">
        <v>3458</v>
      </c>
      <c r="K118" s="5" t="s">
        <v>23</v>
      </c>
      <c r="L118" s="5" t="s">
        <v>23</v>
      </c>
      <c r="M118" s="5" t="s">
        <v>23</v>
      </c>
      <c r="N118" s="7">
        <v>43497</v>
      </c>
      <c r="O118" s="19">
        <v>2.19</v>
      </c>
      <c r="P118">
        <v>0</v>
      </c>
      <c r="Q118">
        <f t="shared" si="8"/>
        <v>2.19</v>
      </c>
      <c r="R118">
        <f t="shared" si="11"/>
        <v>477.06999999999965</v>
      </c>
      <c r="S118" s="33">
        <f t="shared" si="10"/>
        <v>4.6116913746630716E-3</v>
      </c>
      <c r="T118" s="32">
        <f>S118*T117+T117</f>
        <v>50.843522835857527</v>
      </c>
      <c r="U118" s="31">
        <f>(T118-$T$3)/$T$3</f>
        <v>-0.4915647716414247</v>
      </c>
      <c r="X118">
        <f t="shared" si="9"/>
        <v>0</v>
      </c>
      <c r="Y118">
        <f>SUM($X$3:X118)</f>
        <v>632.16</v>
      </c>
      <c r="Z118" s="26"/>
    </row>
    <row r="119" spans="1:26" x14ac:dyDescent="0.3">
      <c r="A119" s="3">
        <v>241970696</v>
      </c>
      <c r="B119" s="4">
        <v>43745.787858796299</v>
      </c>
      <c r="C119" s="3" t="s">
        <v>17</v>
      </c>
      <c r="D119" s="3" t="s">
        <v>18</v>
      </c>
      <c r="E119" s="3" t="s">
        <v>197</v>
      </c>
      <c r="F119" s="3">
        <v>3455</v>
      </c>
      <c r="G119" s="3">
        <v>0</v>
      </c>
      <c r="H119" s="3">
        <v>0</v>
      </c>
      <c r="I119" s="4">
        <v>43745.793553240743</v>
      </c>
      <c r="J119" s="3">
        <v>3455</v>
      </c>
      <c r="K119" s="3" t="s">
        <v>23</v>
      </c>
      <c r="L119" s="3" t="s">
        <v>23</v>
      </c>
      <c r="M119" s="3" t="s">
        <v>23</v>
      </c>
      <c r="N119" s="3" t="s">
        <v>23</v>
      </c>
      <c r="O119" s="19">
        <v>0</v>
      </c>
      <c r="P119">
        <v>0</v>
      </c>
      <c r="Q119">
        <f t="shared" si="8"/>
        <v>0</v>
      </c>
      <c r="R119">
        <f t="shared" si="11"/>
        <v>477.06999999999965</v>
      </c>
      <c r="S119" s="33">
        <f t="shared" si="10"/>
        <v>0</v>
      </c>
      <c r="T119" s="32">
        <f>S119*T118+T118</f>
        <v>50.843522835857527</v>
      </c>
      <c r="U119" s="31">
        <f>(T119-$T$3)/$T$3</f>
        <v>-0.4915647716414247</v>
      </c>
      <c r="X119">
        <f t="shared" si="9"/>
        <v>0</v>
      </c>
      <c r="Y119">
        <f>SUM($X$3:X119)</f>
        <v>632.16</v>
      </c>
      <c r="Z119" s="26"/>
    </row>
    <row r="120" spans="1:26" x14ac:dyDescent="0.3">
      <c r="A120" s="5">
        <v>241970963</v>
      </c>
      <c r="B120" s="6">
        <v>43745.79420138889</v>
      </c>
      <c r="C120" s="5" t="s">
        <v>17</v>
      </c>
      <c r="D120" s="5" t="s">
        <v>18</v>
      </c>
      <c r="E120" s="5" t="s">
        <v>148</v>
      </c>
      <c r="F120" s="5" t="s">
        <v>301</v>
      </c>
      <c r="G120" s="5" t="s">
        <v>150</v>
      </c>
      <c r="H120" s="5" t="s">
        <v>150</v>
      </c>
      <c r="I120" s="6">
        <v>43745.798888888887</v>
      </c>
      <c r="J120" s="5" t="s">
        <v>302</v>
      </c>
      <c r="K120" s="5" t="s">
        <v>23</v>
      </c>
      <c r="L120" s="5" t="s">
        <v>23</v>
      </c>
      <c r="M120" s="5" t="s">
        <v>23</v>
      </c>
      <c r="N120" s="5" t="s">
        <v>267</v>
      </c>
      <c r="O120" s="19">
        <v>0.3</v>
      </c>
      <c r="P120">
        <v>0</v>
      </c>
      <c r="Q120">
        <f t="shared" si="8"/>
        <v>0.3</v>
      </c>
      <c r="R120">
        <f t="shared" si="11"/>
        <v>477.36999999999966</v>
      </c>
      <c r="S120" s="33">
        <f t="shared" si="10"/>
        <v>6.2883853522546285E-4</v>
      </c>
      <c r="T120" s="32">
        <f>S120*T119+T119</f>
        <v>50.875495202283332</v>
      </c>
      <c r="U120" s="31">
        <f>(T120-$T$3)/$T$3</f>
        <v>-0.49124504797716667</v>
      </c>
      <c r="X120">
        <f t="shared" si="9"/>
        <v>0</v>
      </c>
      <c r="Y120">
        <f>SUM($X$3:X120)</f>
        <v>632.16</v>
      </c>
      <c r="Z120" s="26"/>
    </row>
    <row r="121" spans="1:26" x14ac:dyDescent="0.3">
      <c r="A121" s="3">
        <v>241971128</v>
      </c>
      <c r="B121" s="4">
        <v>43745.806238425925</v>
      </c>
      <c r="C121" s="3" t="s">
        <v>28</v>
      </c>
      <c r="D121" s="3" t="s">
        <v>18</v>
      </c>
      <c r="E121" s="3" t="s">
        <v>197</v>
      </c>
      <c r="F121" s="3">
        <v>3457</v>
      </c>
      <c r="G121" s="3">
        <v>0</v>
      </c>
      <c r="H121" s="3">
        <v>0</v>
      </c>
      <c r="I121" s="4">
        <v>43746.415821759256</v>
      </c>
      <c r="J121" s="3">
        <v>3440</v>
      </c>
      <c r="K121" s="3" t="s">
        <v>23</v>
      </c>
      <c r="L121" s="3" t="s">
        <v>23</v>
      </c>
      <c r="M121" s="3" t="s">
        <v>271</v>
      </c>
      <c r="N121" s="3" t="s">
        <v>303</v>
      </c>
      <c r="O121" s="19">
        <v>18.68</v>
      </c>
      <c r="P121">
        <v>-0.16</v>
      </c>
      <c r="Q121">
        <f t="shared" si="8"/>
        <v>18.52</v>
      </c>
      <c r="R121">
        <f t="shared" si="11"/>
        <v>495.88999999999965</v>
      </c>
      <c r="S121" s="33">
        <f t="shared" si="10"/>
        <v>3.8795902549385163E-2</v>
      </c>
      <c r="T121" s="32">
        <f>S121*T120+T120</f>
        <v>52.849255956302827</v>
      </c>
      <c r="U121" s="31">
        <f>(T121-$T$3)/$T$3</f>
        <v>-0.47150744043697174</v>
      </c>
      <c r="X121">
        <f t="shared" si="9"/>
        <v>0</v>
      </c>
      <c r="Y121">
        <f>SUM($X$3:X121)</f>
        <v>632.16</v>
      </c>
      <c r="Z121" s="26"/>
    </row>
    <row r="122" spans="1:26" x14ac:dyDescent="0.3">
      <c r="A122" s="5">
        <v>241971187</v>
      </c>
      <c r="B122" s="6">
        <v>43745.811712962961</v>
      </c>
      <c r="C122" s="5" t="s">
        <v>28</v>
      </c>
      <c r="D122" s="5" t="s">
        <v>18</v>
      </c>
      <c r="E122" s="5" t="s">
        <v>105</v>
      </c>
      <c r="F122" s="5" t="s">
        <v>304</v>
      </c>
      <c r="G122" s="5" t="s">
        <v>23</v>
      </c>
      <c r="H122" s="5" t="s">
        <v>23</v>
      </c>
      <c r="I122" s="6">
        <v>43745.828935185185</v>
      </c>
      <c r="J122" s="5" t="s">
        <v>305</v>
      </c>
      <c r="K122" s="5" t="s">
        <v>23</v>
      </c>
      <c r="L122" s="5" t="s">
        <v>23</v>
      </c>
      <c r="M122" s="5" t="s">
        <v>23</v>
      </c>
      <c r="N122" s="7">
        <v>27546</v>
      </c>
      <c r="O122" s="19">
        <v>6.75</v>
      </c>
      <c r="P122">
        <v>0</v>
      </c>
      <c r="Q122">
        <f t="shared" si="8"/>
        <v>6.75</v>
      </c>
      <c r="R122">
        <f t="shared" si="11"/>
        <v>502.63999999999965</v>
      </c>
      <c r="S122" s="33">
        <f t="shared" si="10"/>
        <v>1.3611889733610286E-2</v>
      </c>
      <c r="T122" s="32">
        <f>S122*T121+T121</f>
        <v>53.568634200883366</v>
      </c>
      <c r="U122" s="31">
        <f>(T122-$T$3)/$T$3</f>
        <v>-0.46431365799116636</v>
      </c>
      <c r="X122">
        <f t="shared" si="9"/>
        <v>0</v>
      </c>
      <c r="Y122">
        <f>SUM($X$3:X122)</f>
        <v>632.16</v>
      </c>
      <c r="Z122" s="26"/>
    </row>
    <row r="123" spans="1:26" x14ac:dyDescent="0.3">
      <c r="A123" s="3">
        <v>241971665</v>
      </c>
      <c r="B123" s="4">
        <v>43745.831041666665</v>
      </c>
      <c r="C123" s="3" t="s">
        <v>28</v>
      </c>
      <c r="D123" s="3" t="s">
        <v>18</v>
      </c>
      <c r="E123" s="3" t="s">
        <v>105</v>
      </c>
      <c r="F123" s="3" t="s">
        <v>306</v>
      </c>
      <c r="G123" s="3" t="s">
        <v>23</v>
      </c>
      <c r="H123" s="3" t="s">
        <v>23</v>
      </c>
      <c r="I123" s="4">
        <v>43746.35087962963</v>
      </c>
      <c r="J123" s="3" t="s">
        <v>307</v>
      </c>
      <c r="K123" s="3" t="s">
        <v>23</v>
      </c>
      <c r="L123" s="3" t="s">
        <v>23</v>
      </c>
      <c r="M123" s="3" t="s">
        <v>73</v>
      </c>
      <c r="N123" s="3" t="s">
        <v>308</v>
      </c>
      <c r="O123" s="19">
        <v>4</v>
      </c>
      <c r="P123">
        <v>-0.12</v>
      </c>
      <c r="Q123">
        <f t="shared" si="8"/>
        <v>3.88</v>
      </c>
      <c r="R123">
        <f>Q123+R122</f>
        <v>506.51999999999964</v>
      </c>
      <c r="S123" s="33">
        <f t="shared" si="10"/>
        <v>7.7192424001273239E-3</v>
      </c>
      <c r="T123" s="32">
        <f>S123*T122+T122</f>
        <v>53.982143473323738</v>
      </c>
      <c r="U123" s="31">
        <f>(T123-$T$3)/$T$3</f>
        <v>-0.4601785652667626</v>
      </c>
      <c r="X123">
        <f t="shared" si="9"/>
        <v>0</v>
      </c>
      <c r="Y123">
        <f>SUM($X$3:X123)</f>
        <v>632.16</v>
      </c>
      <c r="Z123" s="26"/>
    </row>
    <row r="124" spans="1:26" x14ac:dyDescent="0.3">
      <c r="A124" s="5">
        <v>241994595</v>
      </c>
      <c r="B124" s="6">
        <v>43746.747789351852</v>
      </c>
      <c r="C124" s="5" t="s">
        <v>28</v>
      </c>
      <c r="D124" s="5" t="s">
        <v>18</v>
      </c>
      <c r="E124" s="5" t="s">
        <v>197</v>
      </c>
      <c r="F124" s="5">
        <v>3434</v>
      </c>
      <c r="G124" s="5">
        <v>0</v>
      </c>
      <c r="H124" s="5">
        <v>0</v>
      </c>
      <c r="I124" s="6">
        <v>43746.770995370367</v>
      </c>
      <c r="J124" s="5">
        <v>3439</v>
      </c>
      <c r="K124" s="5" t="s">
        <v>23</v>
      </c>
      <c r="L124" s="5" t="s">
        <v>23</v>
      </c>
      <c r="M124" s="5" t="s">
        <v>23</v>
      </c>
      <c r="N124" s="5" t="s">
        <v>309</v>
      </c>
      <c r="O124" s="19">
        <v>-5.48</v>
      </c>
      <c r="P124">
        <v>0</v>
      </c>
      <c r="Q124">
        <f t="shared" si="8"/>
        <v>-5.48</v>
      </c>
      <c r="R124">
        <f t="shared" ref="R124:R137" si="12">Q124+R123</f>
        <v>501.03999999999962</v>
      </c>
      <c r="S124" s="33">
        <f t="shared" si="10"/>
        <v>-1.0818921266682505E-2</v>
      </c>
      <c r="T124" s="32">
        <f>S124*T123+T123</f>
        <v>53.398114913279088</v>
      </c>
      <c r="U124" s="31">
        <f>(T124-$T$3)/$T$3</f>
        <v>-0.46601885086720912</v>
      </c>
      <c r="X124">
        <f t="shared" si="9"/>
        <v>0</v>
      </c>
      <c r="Y124">
        <f>SUM($X$3:X124)</f>
        <v>632.16</v>
      </c>
      <c r="Z124" s="26"/>
    </row>
    <row r="125" spans="1:26" x14ac:dyDescent="0.3">
      <c r="A125" s="3">
        <v>241995707</v>
      </c>
      <c r="B125" s="4">
        <v>43746.79011574074</v>
      </c>
      <c r="C125" s="3" t="s">
        <v>28</v>
      </c>
      <c r="D125" s="3" t="s">
        <v>18</v>
      </c>
      <c r="E125" s="3" t="s">
        <v>105</v>
      </c>
      <c r="F125" s="3" t="s">
        <v>310</v>
      </c>
      <c r="G125" s="3" t="s">
        <v>23</v>
      </c>
      <c r="H125" s="3" t="s">
        <v>23</v>
      </c>
      <c r="I125" s="4">
        <v>43746.821631944447</v>
      </c>
      <c r="J125" s="3" t="s">
        <v>311</v>
      </c>
      <c r="K125" s="3" t="s">
        <v>23</v>
      </c>
      <c r="L125" s="3" t="s">
        <v>23</v>
      </c>
      <c r="M125" s="3" t="s">
        <v>23</v>
      </c>
      <c r="N125" s="3" t="s">
        <v>308</v>
      </c>
      <c r="O125" s="19">
        <v>4</v>
      </c>
      <c r="P125">
        <v>0</v>
      </c>
      <c r="Q125">
        <f t="shared" si="8"/>
        <v>4</v>
      </c>
      <c r="R125">
        <f t="shared" si="12"/>
        <v>505.03999999999962</v>
      </c>
      <c r="S125" s="33">
        <f t="shared" si="10"/>
        <v>7.983394539358141E-3</v>
      </c>
      <c r="T125" s="32">
        <f>S125*T124+T124</f>
        <v>53.824413132289777</v>
      </c>
      <c r="U125" s="31">
        <f>(T125-$T$3)/$T$3</f>
        <v>-0.46175586867710222</v>
      </c>
      <c r="X125">
        <f t="shared" si="9"/>
        <v>0</v>
      </c>
      <c r="Y125">
        <f>SUM($X$3:X125)</f>
        <v>632.16</v>
      </c>
      <c r="Z125" s="26"/>
    </row>
    <row r="126" spans="1:26" x14ac:dyDescent="0.3">
      <c r="A126" s="5">
        <v>241995913</v>
      </c>
      <c r="B126" s="6">
        <v>43746.793391203704</v>
      </c>
      <c r="C126" s="5" t="s">
        <v>28</v>
      </c>
      <c r="D126" s="5" t="s">
        <v>18</v>
      </c>
      <c r="E126" s="5" t="s">
        <v>105</v>
      </c>
      <c r="F126" s="5" t="s">
        <v>312</v>
      </c>
      <c r="G126" s="5" t="s">
        <v>23</v>
      </c>
      <c r="H126" s="5" t="s">
        <v>23</v>
      </c>
      <c r="I126" s="6">
        <v>43746.794178240743</v>
      </c>
      <c r="J126" s="5" t="s">
        <v>313</v>
      </c>
      <c r="K126" s="5" t="s">
        <v>23</v>
      </c>
      <c r="L126" s="5" t="s">
        <v>23</v>
      </c>
      <c r="M126" s="5" t="s">
        <v>23</v>
      </c>
      <c r="N126" s="7">
        <v>18323</v>
      </c>
      <c r="O126" s="19">
        <v>3.5</v>
      </c>
      <c r="P126">
        <v>0</v>
      </c>
      <c r="Q126">
        <f t="shared" si="8"/>
        <v>3.5</v>
      </c>
      <c r="R126">
        <f t="shared" si="12"/>
        <v>508.53999999999962</v>
      </c>
      <c r="S126" s="33">
        <f t="shared" si="10"/>
        <v>6.9301441469982626E-3</v>
      </c>
      <c r="T126" s="32">
        <f>S126*T125+T125</f>
        <v>54.197424073924132</v>
      </c>
      <c r="U126" s="31">
        <f>(T126-$T$3)/$T$3</f>
        <v>-0.45802575926075867</v>
      </c>
      <c r="X126">
        <f t="shared" si="9"/>
        <v>0</v>
      </c>
      <c r="Y126">
        <f>SUM($X$3:X126)</f>
        <v>632.16</v>
      </c>
      <c r="Z126" s="26"/>
    </row>
    <row r="127" spans="1:26" x14ac:dyDescent="0.3">
      <c r="A127" s="3">
        <v>241996385</v>
      </c>
      <c r="B127" s="4">
        <v>43746.818171296298</v>
      </c>
      <c r="C127" s="3" t="s">
        <v>28</v>
      </c>
      <c r="D127" s="3" t="s">
        <v>18</v>
      </c>
      <c r="E127" s="3" t="s">
        <v>197</v>
      </c>
      <c r="F127" s="3">
        <v>3425</v>
      </c>
      <c r="G127" s="3">
        <v>0</v>
      </c>
      <c r="H127" s="3">
        <v>0</v>
      </c>
      <c r="I127" s="4">
        <v>43748.576631944445</v>
      </c>
      <c r="J127" s="3">
        <v>3463</v>
      </c>
      <c r="K127" s="3" t="s">
        <v>23</v>
      </c>
      <c r="L127" s="3" t="s">
        <v>23</v>
      </c>
      <c r="M127" s="3" t="s">
        <v>314</v>
      </c>
      <c r="N127" s="3" t="s">
        <v>315</v>
      </c>
      <c r="O127" s="19">
        <v>-41.86</v>
      </c>
      <c r="P127">
        <v>-0.32</v>
      </c>
      <c r="Q127">
        <f t="shared" si="8"/>
        <v>-42.18</v>
      </c>
      <c r="R127">
        <f t="shared" si="12"/>
        <v>466.35999999999962</v>
      </c>
      <c r="S127" s="33">
        <f t="shared" si="10"/>
        <v>-8.2943327958469412E-2</v>
      </c>
      <c r="T127" s="32">
        <f>S127*T126+T126</f>
        <v>49.702109354456397</v>
      </c>
      <c r="U127" s="31">
        <f>(T127-$T$3)/$T$3</f>
        <v>-0.50297890645543608</v>
      </c>
      <c r="X127">
        <f t="shared" si="9"/>
        <v>0</v>
      </c>
      <c r="Y127">
        <f>SUM($X$3:X127)</f>
        <v>632.16</v>
      </c>
      <c r="Z127" s="26"/>
    </row>
    <row r="128" spans="1:26" x14ac:dyDescent="0.3">
      <c r="A128" s="5">
        <v>241996547</v>
      </c>
      <c r="B128" s="6">
        <v>43746.82366898148</v>
      </c>
      <c r="C128" s="5" t="s">
        <v>28</v>
      </c>
      <c r="D128" s="5" t="s">
        <v>18</v>
      </c>
      <c r="E128" s="5" t="s">
        <v>105</v>
      </c>
      <c r="F128" s="5" t="s">
        <v>311</v>
      </c>
      <c r="G128" s="5" t="s">
        <v>23</v>
      </c>
      <c r="H128" s="5" t="s">
        <v>23</v>
      </c>
      <c r="I128" s="6">
        <v>43747.291446759256</v>
      </c>
      <c r="J128" s="5" t="s">
        <v>316</v>
      </c>
      <c r="K128" s="5" t="s">
        <v>23</v>
      </c>
      <c r="L128" s="5" t="s">
        <v>23</v>
      </c>
      <c r="M128" s="5" t="s">
        <v>73</v>
      </c>
      <c r="N128" s="7">
        <v>27454</v>
      </c>
      <c r="O128" s="19">
        <v>3.75</v>
      </c>
      <c r="P128">
        <v>-0.12</v>
      </c>
      <c r="Q128">
        <f t="shared" si="8"/>
        <v>3.63</v>
      </c>
      <c r="R128">
        <f t="shared" si="12"/>
        <v>469.98999999999961</v>
      </c>
      <c r="S128" s="33">
        <f t="shared" ref="S128:S146" si="13">(R128-R127)/R127</f>
        <v>7.7836864225062146E-3</v>
      </c>
      <c r="T128" s="32">
        <f>S128*T127+T127</f>
        <v>50.088974988208598</v>
      </c>
      <c r="U128" s="31">
        <f>(T128-$T$3)/$T$3</f>
        <v>-0.49911025011791404</v>
      </c>
      <c r="X128">
        <f t="shared" si="9"/>
        <v>0</v>
      </c>
      <c r="Y128">
        <f>SUM($X$3:X128)</f>
        <v>632.16</v>
      </c>
      <c r="Z128" s="26"/>
    </row>
    <row r="129" spans="1:26" x14ac:dyDescent="0.3">
      <c r="A129" s="3">
        <v>242014736</v>
      </c>
      <c r="B129" s="4">
        <v>43747.760995370372</v>
      </c>
      <c r="C129" s="3" t="s">
        <v>17</v>
      </c>
      <c r="D129" s="3" t="s">
        <v>18</v>
      </c>
      <c r="E129" s="3" t="s">
        <v>174</v>
      </c>
      <c r="F129" s="3" t="s">
        <v>317</v>
      </c>
      <c r="G129" s="3" t="s">
        <v>23</v>
      </c>
      <c r="H129" s="3" t="s">
        <v>23</v>
      </c>
      <c r="I129" s="4">
        <v>43748.31858796296</v>
      </c>
      <c r="J129" s="3" t="s">
        <v>318</v>
      </c>
      <c r="K129" s="3" t="s">
        <v>23</v>
      </c>
      <c r="L129" s="3" t="s">
        <v>23</v>
      </c>
      <c r="M129" s="3" t="s">
        <v>110</v>
      </c>
      <c r="N129" s="8">
        <v>32509</v>
      </c>
      <c r="O129" s="19">
        <v>1.89</v>
      </c>
      <c r="P129">
        <v>-0.24</v>
      </c>
      <c r="Q129">
        <f t="shared" si="8"/>
        <v>1.65</v>
      </c>
      <c r="R129">
        <f t="shared" si="12"/>
        <v>471.63999999999959</v>
      </c>
      <c r="S129" s="33">
        <f t="shared" si="13"/>
        <v>3.5107129938934415E-3</v>
      </c>
      <c r="T129" s="32">
        <f>S129*T128+T128</f>
        <v>50.264823003550504</v>
      </c>
      <c r="U129" s="31">
        <f>(T129-$T$3)/$T$3</f>
        <v>-0.49735176996449498</v>
      </c>
      <c r="X129">
        <f t="shared" si="9"/>
        <v>0</v>
      </c>
      <c r="Y129">
        <f>SUM($X$3:X129)</f>
        <v>632.16</v>
      </c>
      <c r="Z129" s="26"/>
    </row>
    <row r="130" spans="1:26" x14ac:dyDescent="0.3">
      <c r="A130" s="5">
        <v>242016057</v>
      </c>
      <c r="B130" s="6">
        <v>43747.83</v>
      </c>
      <c r="C130" s="5" t="s">
        <v>28</v>
      </c>
      <c r="D130" s="5" t="s">
        <v>18</v>
      </c>
      <c r="E130" s="5" t="s">
        <v>148</v>
      </c>
      <c r="F130" s="5" t="s">
        <v>319</v>
      </c>
      <c r="G130" s="5" t="s">
        <v>150</v>
      </c>
      <c r="H130" s="5" t="s">
        <v>150</v>
      </c>
      <c r="I130" s="6">
        <v>43748.250497685185</v>
      </c>
      <c r="J130" s="5" t="s">
        <v>320</v>
      </c>
      <c r="K130" s="5" t="s">
        <v>23</v>
      </c>
      <c r="L130" s="5" t="s">
        <v>23</v>
      </c>
      <c r="M130" s="5" t="s">
        <v>132</v>
      </c>
      <c r="N130" s="7">
        <v>32874</v>
      </c>
      <c r="O130" s="19">
        <v>1.9</v>
      </c>
      <c r="P130">
        <v>-0.06</v>
      </c>
      <c r="Q130">
        <f t="shared" si="8"/>
        <v>1.8399999999999999</v>
      </c>
      <c r="R130">
        <f t="shared" si="12"/>
        <v>473.47999999999956</v>
      </c>
      <c r="S130" s="33">
        <f t="shared" si="13"/>
        <v>3.9012806377745242E-3</v>
      </c>
      <c r="T130" s="32">
        <f>S130*T129+T129</f>
        <v>50.460920184295418</v>
      </c>
      <c r="U130" s="31">
        <f>(T130-$T$3)/$T$3</f>
        <v>-0.49539079815704584</v>
      </c>
      <c r="X130">
        <f t="shared" si="9"/>
        <v>0</v>
      </c>
      <c r="Y130">
        <f>SUM($X$3:X130)</f>
        <v>632.16</v>
      </c>
      <c r="Z130" s="26"/>
    </row>
    <row r="131" spans="1:26" x14ac:dyDescent="0.3">
      <c r="A131" s="3">
        <v>242042409</v>
      </c>
      <c r="B131" s="4">
        <v>43748.755659722221</v>
      </c>
      <c r="C131" s="3" t="s">
        <v>28</v>
      </c>
      <c r="D131" s="3" t="s">
        <v>18</v>
      </c>
      <c r="E131" s="3" t="s">
        <v>105</v>
      </c>
      <c r="F131" s="3" t="s">
        <v>321</v>
      </c>
      <c r="G131" s="3" t="s">
        <v>23</v>
      </c>
      <c r="H131" s="3" t="s">
        <v>23</v>
      </c>
      <c r="I131" s="4">
        <v>43748.768576388888</v>
      </c>
      <c r="J131" s="3" t="s">
        <v>322</v>
      </c>
      <c r="K131" s="3" t="s">
        <v>23</v>
      </c>
      <c r="L131" s="3" t="s">
        <v>23</v>
      </c>
      <c r="M131" s="3" t="s">
        <v>23</v>
      </c>
      <c r="N131" s="3" t="s">
        <v>323</v>
      </c>
      <c r="O131" s="19">
        <v>-6</v>
      </c>
      <c r="P131">
        <v>0</v>
      </c>
      <c r="Q131">
        <f t="shared" si="8"/>
        <v>-6</v>
      </c>
      <c r="R131">
        <f t="shared" si="12"/>
        <v>467.47999999999956</v>
      </c>
      <c r="S131" s="33">
        <f t="shared" si="13"/>
        <v>-1.2672129762608781E-2</v>
      </c>
      <c r="T131" s="32">
        <f>S131*T130+T130</f>
        <v>49.821472855779383</v>
      </c>
      <c r="U131" s="31">
        <f>(T131-$T$3)/$T$3</f>
        <v>-0.50178527144220619</v>
      </c>
      <c r="X131">
        <f t="shared" si="9"/>
        <v>0</v>
      </c>
      <c r="Y131">
        <f>SUM($X$3:X131)</f>
        <v>632.16</v>
      </c>
      <c r="Z131" s="26"/>
    </row>
    <row r="132" spans="1:26" x14ac:dyDescent="0.3">
      <c r="A132" s="5">
        <v>242042723</v>
      </c>
      <c r="B132" s="6">
        <v>43748.764270833337</v>
      </c>
      <c r="C132" s="5" t="s">
        <v>17</v>
      </c>
      <c r="D132" s="5" t="s">
        <v>18</v>
      </c>
      <c r="E132" s="5" t="s">
        <v>324</v>
      </c>
      <c r="F132" s="5" t="s">
        <v>325</v>
      </c>
      <c r="G132" s="5" t="s">
        <v>150</v>
      </c>
      <c r="H132" s="5" t="s">
        <v>150</v>
      </c>
      <c r="I132" s="6">
        <v>43748.830416666664</v>
      </c>
      <c r="J132" s="5" t="s">
        <v>326</v>
      </c>
      <c r="K132" s="5" t="s">
        <v>23</v>
      </c>
      <c r="L132" s="5" t="s">
        <v>23</v>
      </c>
      <c r="M132" s="5" t="s">
        <v>23</v>
      </c>
      <c r="N132" s="7">
        <v>46388</v>
      </c>
      <c r="O132" s="19">
        <v>1.27</v>
      </c>
      <c r="P132">
        <v>0</v>
      </c>
      <c r="Q132">
        <f t="shared" ref="Q132:Q195" si="14">O132+P132</f>
        <v>1.27</v>
      </c>
      <c r="R132">
        <f t="shared" si="12"/>
        <v>468.74999999999955</v>
      </c>
      <c r="S132" s="33">
        <f t="shared" si="13"/>
        <v>2.716693762299955E-3</v>
      </c>
      <c r="T132" s="32">
        <f>S132*T131+T131</f>
        <v>49.956822540315272</v>
      </c>
      <c r="U132" s="31">
        <f>(T132-$T$3)/$T$3</f>
        <v>-0.50043177459684729</v>
      </c>
      <c r="X132">
        <f t="shared" ref="X132:X195" si="15">SUM(V132:W132)</f>
        <v>0</v>
      </c>
      <c r="Y132">
        <f>SUM($X$3:X132)</f>
        <v>632.16</v>
      </c>
      <c r="Z132" s="26"/>
    </row>
    <row r="133" spans="1:26" x14ac:dyDescent="0.3">
      <c r="A133" s="3">
        <v>242043024</v>
      </c>
      <c r="B133" s="4">
        <v>43748.776828703703</v>
      </c>
      <c r="C133" s="3" t="s">
        <v>17</v>
      </c>
      <c r="D133" s="3" t="s">
        <v>18</v>
      </c>
      <c r="E133" s="3" t="s">
        <v>324</v>
      </c>
      <c r="F133" s="3" t="s">
        <v>327</v>
      </c>
      <c r="G133" s="3" t="s">
        <v>150</v>
      </c>
      <c r="H133" s="3" t="s">
        <v>150</v>
      </c>
      <c r="I133" s="4">
        <v>43748.815601851849</v>
      </c>
      <c r="J133" s="3" t="s">
        <v>325</v>
      </c>
      <c r="K133" s="3" t="s">
        <v>23</v>
      </c>
      <c r="L133" s="3" t="s">
        <v>23</v>
      </c>
      <c r="M133" s="3" t="s">
        <v>23</v>
      </c>
      <c r="N133" s="3" t="s">
        <v>328</v>
      </c>
      <c r="O133" s="19">
        <v>0.39</v>
      </c>
      <c r="P133">
        <v>0</v>
      </c>
      <c r="Q133">
        <f t="shared" si="14"/>
        <v>0.39</v>
      </c>
      <c r="R133">
        <f t="shared" si="12"/>
        <v>469.13999999999953</v>
      </c>
      <c r="S133" s="33">
        <f t="shared" si="13"/>
        <v>8.3199999999997165E-4</v>
      </c>
      <c r="T133" s="32">
        <f>S133*T132+T132</f>
        <v>49.99838661666881</v>
      </c>
      <c r="U133" s="31">
        <f>(T133-$T$3)/$T$3</f>
        <v>-0.50001613383331189</v>
      </c>
      <c r="X133">
        <f t="shared" si="15"/>
        <v>0</v>
      </c>
      <c r="Y133">
        <f>SUM($X$3:X133)</f>
        <v>632.16</v>
      </c>
      <c r="Z133" s="26"/>
    </row>
    <row r="134" spans="1:26" x14ac:dyDescent="0.3">
      <c r="A134" s="5">
        <v>242043068</v>
      </c>
      <c r="B134" s="6">
        <v>43748.778796296298</v>
      </c>
      <c r="C134" s="5" t="s">
        <v>17</v>
      </c>
      <c r="D134" s="5" t="s">
        <v>18</v>
      </c>
      <c r="E134" s="5" t="s">
        <v>329</v>
      </c>
      <c r="F134" s="5">
        <v>26407</v>
      </c>
      <c r="G134" s="5">
        <v>0</v>
      </c>
      <c r="H134" s="5">
        <v>0</v>
      </c>
      <c r="I134" s="6">
        <v>43748.814872685187</v>
      </c>
      <c r="J134" s="5">
        <v>26443</v>
      </c>
      <c r="K134" s="5" t="s">
        <v>23</v>
      </c>
      <c r="L134" s="5" t="s">
        <v>23</v>
      </c>
      <c r="M134" s="5" t="s">
        <v>23</v>
      </c>
      <c r="N134" s="7">
        <v>21976</v>
      </c>
      <c r="O134" s="19">
        <v>3.6</v>
      </c>
      <c r="P134">
        <v>0</v>
      </c>
      <c r="Q134">
        <f t="shared" si="14"/>
        <v>3.6</v>
      </c>
      <c r="R134">
        <f t="shared" si="12"/>
        <v>472.73999999999955</v>
      </c>
      <c r="S134" s="33">
        <f t="shared" si="13"/>
        <v>7.6736155518609076E-3</v>
      </c>
      <c r="T134" s="32">
        <f>S134*T133+T133</f>
        <v>50.382055013778434</v>
      </c>
      <c r="U134" s="31">
        <f>(T134-$T$3)/$T$3</f>
        <v>-0.49617944986221568</v>
      </c>
      <c r="X134">
        <f t="shared" si="15"/>
        <v>0</v>
      </c>
      <c r="Y134">
        <f>SUM($X$3:X134)</f>
        <v>632.16</v>
      </c>
      <c r="Z134" s="26"/>
    </row>
    <row r="135" spans="1:26" x14ac:dyDescent="0.3">
      <c r="A135" s="3">
        <v>242043666</v>
      </c>
      <c r="B135" s="4">
        <v>43748.819571759261</v>
      </c>
      <c r="C135" s="3" t="s">
        <v>17</v>
      </c>
      <c r="D135" s="3" t="s">
        <v>18</v>
      </c>
      <c r="E135" s="3" t="s">
        <v>105</v>
      </c>
      <c r="F135" s="3" t="s">
        <v>330</v>
      </c>
      <c r="G135" s="3" t="s">
        <v>23</v>
      </c>
      <c r="H135" s="3" t="s">
        <v>23</v>
      </c>
      <c r="I135" s="4">
        <v>43748.83017361111</v>
      </c>
      <c r="J135" s="3" t="s">
        <v>331</v>
      </c>
      <c r="K135" s="3" t="s">
        <v>23</v>
      </c>
      <c r="L135" s="3" t="s">
        <v>23</v>
      </c>
      <c r="M135" s="3" t="s">
        <v>23</v>
      </c>
      <c r="N135" s="3" t="s">
        <v>185</v>
      </c>
      <c r="O135" s="19">
        <v>2</v>
      </c>
      <c r="P135">
        <v>0</v>
      </c>
      <c r="Q135">
        <f t="shared" si="14"/>
        <v>2</v>
      </c>
      <c r="R135">
        <f t="shared" si="12"/>
        <v>474.73999999999955</v>
      </c>
      <c r="S135" s="33">
        <f t="shared" si="13"/>
        <v>4.2306553285103906E-3</v>
      </c>
      <c r="T135" s="32">
        <f>S135*T134+T134</f>
        <v>50.595204123283779</v>
      </c>
      <c r="U135" s="31">
        <f>(T135-$T$3)/$T$3</f>
        <v>-0.49404795876716223</v>
      </c>
      <c r="X135">
        <f t="shared" si="15"/>
        <v>0</v>
      </c>
      <c r="Y135">
        <f>SUM($X$3:X135)</f>
        <v>632.16</v>
      </c>
      <c r="Z135" s="26"/>
    </row>
    <row r="136" spans="1:26" x14ac:dyDescent="0.3">
      <c r="A136" s="5">
        <v>242043839</v>
      </c>
      <c r="B136" s="6">
        <v>43748.832106481481</v>
      </c>
      <c r="C136" s="5" t="s">
        <v>28</v>
      </c>
      <c r="D136" s="5" t="s">
        <v>18</v>
      </c>
      <c r="E136" s="5" t="s">
        <v>148</v>
      </c>
      <c r="F136" s="5" t="s">
        <v>332</v>
      </c>
      <c r="G136" s="5" t="s">
        <v>150</v>
      </c>
      <c r="H136" s="5" t="s">
        <v>150</v>
      </c>
      <c r="I136" s="6">
        <v>43749.456435185188</v>
      </c>
      <c r="J136" s="5" t="s">
        <v>333</v>
      </c>
      <c r="K136" s="5" t="s">
        <v>23</v>
      </c>
      <c r="L136" s="5" t="s">
        <v>23</v>
      </c>
      <c r="M136" s="5" t="s">
        <v>132</v>
      </c>
      <c r="N136" s="5" t="s">
        <v>334</v>
      </c>
      <c r="O136" s="19">
        <v>-18</v>
      </c>
      <c r="P136">
        <v>-0.06</v>
      </c>
      <c r="Q136">
        <f t="shared" si="14"/>
        <v>-18.059999999999999</v>
      </c>
      <c r="R136">
        <f t="shared" si="12"/>
        <v>456.67999999999955</v>
      </c>
      <c r="S136" s="33">
        <f t="shared" si="13"/>
        <v>-3.8041875552934278E-2</v>
      </c>
      <c r="T136" s="32">
        <f>S136*T135+T135</f>
        <v>48.670467664450513</v>
      </c>
      <c r="U136" s="31">
        <f>(T136-$T$3)/$T$3</f>
        <v>-0.51329532335549488</v>
      </c>
      <c r="X136">
        <f t="shared" si="15"/>
        <v>0</v>
      </c>
      <c r="Y136">
        <f>SUM($X$3:X136)</f>
        <v>632.16</v>
      </c>
      <c r="Z136" s="26"/>
    </row>
    <row r="137" spans="1:26" x14ac:dyDescent="0.3">
      <c r="A137" s="3">
        <v>242049216</v>
      </c>
      <c r="B137" s="4">
        <v>43749.305856481478</v>
      </c>
      <c r="C137" s="3" t="s">
        <v>28</v>
      </c>
      <c r="D137" s="3" t="s">
        <v>18</v>
      </c>
      <c r="E137" s="3" t="s">
        <v>197</v>
      </c>
      <c r="F137" s="3">
        <v>3496</v>
      </c>
      <c r="G137" s="3">
        <v>0</v>
      </c>
      <c r="H137" s="3">
        <v>0</v>
      </c>
      <c r="I137" s="4">
        <v>43749.456226851849</v>
      </c>
      <c r="J137" s="3">
        <v>3525</v>
      </c>
      <c r="K137" s="3" t="s">
        <v>23</v>
      </c>
      <c r="L137" s="3" t="s">
        <v>23</v>
      </c>
      <c r="M137" s="3" t="s">
        <v>23</v>
      </c>
      <c r="N137" s="3" t="s">
        <v>335</v>
      </c>
      <c r="O137" s="19">
        <v>-32</v>
      </c>
      <c r="P137">
        <v>0</v>
      </c>
      <c r="Q137">
        <f t="shared" si="14"/>
        <v>-32</v>
      </c>
      <c r="R137">
        <f t="shared" si="12"/>
        <v>424.67999999999955</v>
      </c>
      <c r="S137" s="33">
        <f t="shared" si="13"/>
        <v>-7.0070946833669157E-2</v>
      </c>
      <c r="T137" s="32">
        <f>S137*T136+T136</f>
        <v>45.260081912364988</v>
      </c>
      <c r="U137" s="31">
        <f>(T137-$T$3)/$T$3</f>
        <v>-0.54739918087635009</v>
      </c>
      <c r="X137">
        <f t="shared" si="15"/>
        <v>0</v>
      </c>
      <c r="Y137">
        <f>SUM($X$3:X137)</f>
        <v>632.16</v>
      </c>
      <c r="Z137" s="26"/>
    </row>
    <row r="138" spans="1:26" x14ac:dyDescent="0.3">
      <c r="A138" s="5">
        <v>242056422</v>
      </c>
      <c r="B138" s="6">
        <v>43749.482870370368</v>
      </c>
      <c r="C138" s="5" t="s">
        <v>28</v>
      </c>
      <c r="D138" s="5" t="s">
        <v>18</v>
      </c>
      <c r="E138" s="5" t="s">
        <v>105</v>
      </c>
      <c r="F138" s="5" t="s">
        <v>336</v>
      </c>
      <c r="G138" s="5" t="s">
        <v>23</v>
      </c>
      <c r="H138" s="5" t="s">
        <v>23</v>
      </c>
      <c r="I138" s="6">
        <v>43749.519953703704</v>
      </c>
      <c r="J138" s="5" t="s">
        <v>337</v>
      </c>
      <c r="K138" s="5" t="s">
        <v>23</v>
      </c>
      <c r="L138" s="5" t="s">
        <v>23</v>
      </c>
      <c r="M138" s="5" t="s">
        <v>23</v>
      </c>
      <c r="N138" s="7">
        <v>27426</v>
      </c>
      <c r="O138" s="19">
        <v>2.75</v>
      </c>
      <c r="P138">
        <v>0</v>
      </c>
      <c r="Q138">
        <f t="shared" si="14"/>
        <v>2.75</v>
      </c>
      <c r="R138">
        <f>Q138+R137</f>
        <v>427.42999999999955</v>
      </c>
      <c r="S138" s="33">
        <f t="shared" si="13"/>
        <v>6.4754638786851341E-3</v>
      </c>
      <c r="T138" s="32">
        <f>S138*T137+T137</f>
        <v>45.553161937934838</v>
      </c>
      <c r="U138" s="31">
        <f>(T138-$T$3)/$T$3</f>
        <v>-0.54446838062065162</v>
      </c>
      <c r="X138">
        <f t="shared" si="15"/>
        <v>0</v>
      </c>
      <c r="Y138">
        <f>SUM($X$3:X138)</f>
        <v>632.16</v>
      </c>
      <c r="Z138" s="26"/>
    </row>
    <row r="139" spans="1:26" x14ac:dyDescent="0.3">
      <c r="A139" s="3">
        <v>242056430</v>
      </c>
      <c r="B139" s="4">
        <v>43749.483032407406</v>
      </c>
      <c r="C139" s="3" t="s">
        <v>28</v>
      </c>
      <c r="D139" s="3" t="s">
        <v>18</v>
      </c>
      <c r="E139" s="3" t="s">
        <v>324</v>
      </c>
      <c r="F139" s="3" t="s">
        <v>338</v>
      </c>
      <c r="G139" s="3" t="s">
        <v>150</v>
      </c>
      <c r="H139" s="3" t="s">
        <v>150</v>
      </c>
      <c r="I139" s="4">
        <v>43749.689814814818</v>
      </c>
      <c r="J139" s="3" t="s">
        <v>339</v>
      </c>
      <c r="K139" s="3" t="s">
        <v>23</v>
      </c>
      <c r="L139" s="3" t="s">
        <v>23</v>
      </c>
      <c r="M139" s="3" t="s">
        <v>23</v>
      </c>
      <c r="N139" s="3" t="s">
        <v>340</v>
      </c>
      <c r="O139" s="19">
        <v>-6.24</v>
      </c>
      <c r="P139">
        <v>0</v>
      </c>
      <c r="Q139">
        <f t="shared" si="14"/>
        <v>-6.24</v>
      </c>
      <c r="R139">
        <f t="shared" ref="R139:R146" si="16">Q139+R138</f>
        <v>421.18999999999954</v>
      </c>
      <c r="S139" s="33">
        <f t="shared" si="13"/>
        <v>-1.4598881688229688E-2</v>
      </c>
      <c r="T139" s="32">
        <f>S139*T138+T138</f>
        <v>44.888136716278161</v>
      </c>
      <c r="U139" s="31">
        <f>(T139-$T$3)/$T$3</f>
        <v>-0.5511186328372184</v>
      </c>
      <c r="X139">
        <f t="shared" si="15"/>
        <v>0</v>
      </c>
      <c r="Y139">
        <f>SUM($X$3:X139)</f>
        <v>632.16</v>
      </c>
      <c r="Z139" s="26"/>
    </row>
    <row r="140" spans="1:26" x14ac:dyDescent="0.3">
      <c r="A140" s="5">
        <v>242057062</v>
      </c>
      <c r="B140" s="6">
        <v>43749.493252314816</v>
      </c>
      <c r="C140" s="5" t="s">
        <v>28</v>
      </c>
      <c r="D140" s="5" t="s">
        <v>18</v>
      </c>
      <c r="E140" s="5" t="s">
        <v>197</v>
      </c>
      <c r="F140" s="5">
        <v>3537</v>
      </c>
      <c r="G140" s="5">
        <v>0</v>
      </c>
      <c r="H140" s="5">
        <v>0</v>
      </c>
      <c r="I140" s="6">
        <v>43749.524756944447</v>
      </c>
      <c r="J140" s="5">
        <v>3536</v>
      </c>
      <c r="K140" s="5" t="s">
        <v>23</v>
      </c>
      <c r="L140" s="5" t="s">
        <v>23</v>
      </c>
      <c r="M140" s="5" t="s">
        <v>23</v>
      </c>
      <c r="N140" s="9">
        <v>44105</v>
      </c>
      <c r="O140" s="19">
        <v>1.1000000000000001</v>
      </c>
      <c r="P140">
        <v>0</v>
      </c>
      <c r="Q140">
        <f t="shared" si="14"/>
        <v>1.1000000000000001</v>
      </c>
      <c r="R140">
        <f t="shared" si="16"/>
        <v>422.28999999999957</v>
      </c>
      <c r="S140" s="33">
        <f t="shared" si="13"/>
        <v>2.6116479498564161E-3</v>
      </c>
      <c r="T140" s="32">
        <f>S140*T139+T139</f>
        <v>45.005368726506106</v>
      </c>
      <c r="U140" s="31">
        <f>(T140-$T$3)/$T$3</f>
        <v>-0.54994631273493899</v>
      </c>
      <c r="X140">
        <f t="shared" si="15"/>
        <v>0</v>
      </c>
      <c r="Y140">
        <f>SUM($X$3:X140)</f>
        <v>632.16</v>
      </c>
      <c r="Z140" s="26"/>
    </row>
    <row r="141" spans="1:26" x14ac:dyDescent="0.3">
      <c r="A141" s="3">
        <v>242064469</v>
      </c>
      <c r="B141" s="4">
        <v>43749.605173611111</v>
      </c>
      <c r="C141" s="3" t="s">
        <v>28</v>
      </c>
      <c r="D141" s="3" t="s">
        <v>18</v>
      </c>
      <c r="E141" s="3" t="s">
        <v>324</v>
      </c>
      <c r="F141" s="3" t="s">
        <v>341</v>
      </c>
      <c r="G141" s="3" t="s">
        <v>150</v>
      </c>
      <c r="H141" s="3" t="s">
        <v>150</v>
      </c>
      <c r="I141" s="4">
        <v>43749.6090625</v>
      </c>
      <c r="J141" s="3" t="s">
        <v>342</v>
      </c>
      <c r="K141" s="3" t="s">
        <v>23</v>
      </c>
      <c r="L141" s="3" t="s">
        <v>23</v>
      </c>
      <c r="M141" s="3" t="s">
        <v>23</v>
      </c>
      <c r="N141" s="8">
        <v>13881</v>
      </c>
      <c r="O141" s="19">
        <v>1.38</v>
      </c>
      <c r="P141">
        <v>0</v>
      </c>
      <c r="Q141">
        <f t="shared" si="14"/>
        <v>1.38</v>
      </c>
      <c r="R141">
        <f t="shared" si="16"/>
        <v>423.66999999999956</v>
      </c>
      <c r="S141" s="33">
        <f t="shared" si="13"/>
        <v>3.2678964692509811E-3</v>
      </c>
      <c r="T141" s="32">
        <f>S141*T140+T140</f>
        <v>45.152441612064791</v>
      </c>
      <c r="U141" s="31">
        <f>(T141-$T$3)/$T$3</f>
        <v>-0.54847558387935214</v>
      </c>
      <c r="X141">
        <f t="shared" si="15"/>
        <v>0</v>
      </c>
      <c r="Y141">
        <f>SUM($X$3:X141)</f>
        <v>632.16</v>
      </c>
      <c r="Z141" s="26"/>
    </row>
    <row r="142" spans="1:26" x14ac:dyDescent="0.3">
      <c r="A142" s="5">
        <v>242064521</v>
      </c>
      <c r="B142" s="6">
        <v>43749.606666666667</v>
      </c>
      <c r="C142" s="5" t="s">
        <v>28</v>
      </c>
      <c r="D142" s="5" t="s">
        <v>18</v>
      </c>
      <c r="E142" s="5" t="s">
        <v>148</v>
      </c>
      <c r="F142" s="5" t="s">
        <v>343</v>
      </c>
      <c r="G142" s="5" t="s">
        <v>150</v>
      </c>
      <c r="H142" s="5" t="s">
        <v>150</v>
      </c>
      <c r="I142" s="6">
        <v>43749.631435185183</v>
      </c>
      <c r="J142" s="5" t="s">
        <v>344</v>
      </c>
      <c r="K142" s="5" t="s">
        <v>23</v>
      </c>
      <c r="L142" s="5" t="s">
        <v>23</v>
      </c>
      <c r="M142" s="5" t="s">
        <v>23</v>
      </c>
      <c r="N142" s="5" t="s">
        <v>345</v>
      </c>
      <c r="O142" s="19">
        <v>-1.5</v>
      </c>
      <c r="P142">
        <v>0</v>
      </c>
      <c r="Q142">
        <f t="shared" si="14"/>
        <v>-1.5</v>
      </c>
      <c r="R142">
        <f t="shared" si="16"/>
        <v>422.16999999999956</v>
      </c>
      <c r="S142" s="33">
        <f t="shared" si="13"/>
        <v>-3.5404914202091286E-3</v>
      </c>
      <c r="T142" s="32">
        <f>S142*T141+T141</f>
        <v>44.992579779935781</v>
      </c>
      <c r="U142" s="31">
        <f>(T142-$T$3)/$T$3</f>
        <v>-0.55007420220064218</v>
      </c>
      <c r="X142">
        <f t="shared" si="15"/>
        <v>0</v>
      </c>
      <c r="Y142">
        <f>SUM($X$3:X142)</f>
        <v>632.16</v>
      </c>
      <c r="Z142" s="26"/>
    </row>
    <row r="143" spans="1:26" x14ac:dyDescent="0.3">
      <c r="A143" s="3">
        <v>242065255</v>
      </c>
      <c r="B143" s="4">
        <v>43749.621631944443</v>
      </c>
      <c r="C143" s="3" t="s">
        <v>28</v>
      </c>
      <c r="D143" s="3" t="s">
        <v>18</v>
      </c>
      <c r="E143" s="3" t="s">
        <v>148</v>
      </c>
      <c r="F143" s="3" t="s">
        <v>346</v>
      </c>
      <c r="G143" s="3" t="s">
        <v>150</v>
      </c>
      <c r="H143" s="3" t="s">
        <v>150</v>
      </c>
      <c r="I143" s="4">
        <v>43749.623703703706</v>
      </c>
      <c r="J143" s="3" t="s">
        <v>347</v>
      </c>
      <c r="K143" s="3" t="s">
        <v>23</v>
      </c>
      <c r="L143" s="3" t="s">
        <v>23</v>
      </c>
      <c r="M143" s="3" t="s">
        <v>23</v>
      </c>
      <c r="N143" s="8">
        <v>10959</v>
      </c>
      <c r="O143" s="19">
        <v>1.3</v>
      </c>
      <c r="P143">
        <v>0</v>
      </c>
      <c r="Q143">
        <f t="shared" si="14"/>
        <v>1.3</v>
      </c>
      <c r="R143">
        <f t="shared" si="16"/>
        <v>423.46999999999957</v>
      </c>
      <c r="S143" s="33">
        <f t="shared" si="13"/>
        <v>3.0793282327024958E-3</v>
      </c>
      <c r="T143" s="32">
        <f>S143*T142+T142</f>
        <v>45.131126701114255</v>
      </c>
      <c r="U143" s="31">
        <f>(T143-$T$3)/$T$3</f>
        <v>-0.54868873298885745</v>
      </c>
      <c r="X143">
        <f t="shared" si="15"/>
        <v>0</v>
      </c>
      <c r="Y143">
        <f>SUM($X$3:X143)</f>
        <v>632.16</v>
      </c>
      <c r="Z143" s="26"/>
    </row>
    <row r="144" spans="1:26" x14ac:dyDescent="0.3">
      <c r="A144" s="5">
        <v>242065727</v>
      </c>
      <c r="B144" s="6">
        <v>43749.632789351854</v>
      </c>
      <c r="C144" s="5" t="s">
        <v>28</v>
      </c>
      <c r="D144" s="5" t="s">
        <v>18</v>
      </c>
      <c r="E144" s="5" t="s">
        <v>329</v>
      </c>
      <c r="F144" s="5">
        <v>26883</v>
      </c>
      <c r="G144" s="5">
        <v>0</v>
      </c>
      <c r="H144" s="5">
        <v>0</v>
      </c>
      <c r="I144" s="6">
        <v>43749.63548611111</v>
      </c>
      <c r="J144" s="5">
        <v>26888</v>
      </c>
      <c r="K144" s="5" t="s">
        <v>23</v>
      </c>
      <c r="L144" s="5" t="s">
        <v>23</v>
      </c>
      <c r="M144" s="5" t="s">
        <v>23</v>
      </c>
      <c r="N144" s="5" t="s">
        <v>122</v>
      </c>
      <c r="O144" s="19">
        <v>-0.5</v>
      </c>
      <c r="P144">
        <v>0</v>
      </c>
      <c r="Q144">
        <f t="shared" si="14"/>
        <v>-0.5</v>
      </c>
      <c r="R144">
        <f t="shared" si="16"/>
        <v>422.96999999999957</v>
      </c>
      <c r="S144" s="33">
        <f t="shared" si="13"/>
        <v>-1.1807211844994934E-3</v>
      </c>
      <c r="T144" s="32">
        <f>S144*T143+T143</f>
        <v>45.07783942373792</v>
      </c>
      <c r="U144" s="31">
        <f>(T144-$T$3)/$T$3</f>
        <v>-0.5492216057626208</v>
      </c>
      <c r="X144">
        <f t="shared" si="15"/>
        <v>0</v>
      </c>
      <c r="Y144">
        <f>SUM($X$3:X144)</f>
        <v>632.16</v>
      </c>
      <c r="Z144" s="26"/>
    </row>
    <row r="145" spans="1:26" x14ac:dyDescent="0.3">
      <c r="A145" s="3">
        <v>242066129</v>
      </c>
      <c r="B145" s="4">
        <v>43749.646018518521</v>
      </c>
      <c r="C145" s="3" t="s">
        <v>28</v>
      </c>
      <c r="D145" s="3" t="s">
        <v>18</v>
      </c>
      <c r="E145" s="3" t="s">
        <v>197</v>
      </c>
      <c r="F145" s="3">
        <v>3555</v>
      </c>
      <c r="G145" s="3">
        <v>0</v>
      </c>
      <c r="H145" s="3">
        <v>0</v>
      </c>
      <c r="I145" s="4">
        <v>43749.657094907408</v>
      </c>
      <c r="J145" s="3">
        <v>3554</v>
      </c>
      <c r="K145" s="3" t="s">
        <v>23</v>
      </c>
      <c r="L145" s="3" t="s">
        <v>23</v>
      </c>
      <c r="M145" s="3" t="s">
        <v>23</v>
      </c>
      <c r="N145" s="10">
        <v>44105</v>
      </c>
      <c r="O145" s="19">
        <v>1.1000000000000001</v>
      </c>
      <c r="P145">
        <v>0</v>
      </c>
      <c r="Q145">
        <f t="shared" si="14"/>
        <v>1.1000000000000001</v>
      </c>
      <c r="R145">
        <f t="shared" si="16"/>
        <v>424.0699999999996</v>
      </c>
      <c r="S145" s="33">
        <f t="shared" si="13"/>
        <v>2.6006572570159204E-3</v>
      </c>
      <c r="T145" s="32">
        <f>S145*T144+T144</f>
        <v>45.195071433965865</v>
      </c>
      <c r="U145" s="31">
        <f>(T145-$T$3)/$T$3</f>
        <v>-0.54804928566034139</v>
      </c>
      <c r="X145">
        <f t="shared" si="15"/>
        <v>0</v>
      </c>
      <c r="Y145">
        <f>SUM($X$3:X145)</f>
        <v>632.16</v>
      </c>
      <c r="Z145" s="26"/>
    </row>
    <row r="146" spans="1:26" x14ac:dyDescent="0.3">
      <c r="A146" s="5">
        <v>242066138</v>
      </c>
      <c r="B146" s="6">
        <v>43749.646284722221</v>
      </c>
      <c r="C146" s="5" t="s">
        <v>28</v>
      </c>
      <c r="D146" s="5" t="s">
        <v>18</v>
      </c>
      <c r="E146" s="5" t="s">
        <v>329</v>
      </c>
      <c r="F146" s="5">
        <v>26923</v>
      </c>
      <c r="G146" s="5">
        <v>0</v>
      </c>
      <c r="H146" s="5">
        <v>0</v>
      </c>
      <c r="I146" s="6">
        <v>43749.656215277777</v>
      </c>
      <c r="J146" s="5">
        <v>26903</v>
      </c>
      <c r="K146" s="5" t="s">
        <v>23</v>
      </c>
      <c r="L146" s="5" t="s">
        <v>23</v>
      </c>
      <c r="M146" s="5" t="s">
        <v>23</v>
      </c>
      <c r="N146" s="5" t="s">
        <v>185</v>
      </c>
      <c r="O146" s="19">
        <v>2</v>
      </c>
      <c r="P146">
        <v>0</v>
      </c>
      <c r="Q146">
        <f t="shared" si="14"/>
        <v>2</v>
      </c>
      <c r="R146">
        <f t="shared" si="16"/>
        <v>426.0699999999996</v>
      </c>
      <c r="S146" s="33">
        <f t="shared" si="13"/>
        <v>4.7162025137359445E-3</v>
      </c>
      <c r="T146" s="32">
        <f>S146*T145+T145</f>
        <v>45.408220543471209</v>
      </c>
      <c r="U146" s="31">
        <f>(T146-$T$3)/$T$3</f>
        <v>-0.54591779456528788</v>
      </c>
      <c r="X146">
        <f t="shared" si="15"/>
        <v>0</v>
      </c>
      <c r="Y146">
        <f>SUM($X$3:X146)</f>
        <v>632.16</v>
      </c>
      <c r="Z146" s="26"/>
    </row>
    <row r="147" spans="1:26" s="13" customFormat="1" x14ac:dyDescent="0.3">
      <c r="A147" s="14">
        <v>242067111</v>
      </c>
      <c r="B147" s="15">
        <v>43749.67628472222</v>
      </c>
      <c r="C147" s="14" t="s">
        <v>14</v>
      </c>
      <c r="D147" s="37" t="s">
        <v>15</v>
      </c>
      <c r="E147" s="37"/>
      <c r="F147" s="37"/>
      <c r="G147" s="37"/>
      <c r="H147" s="37"/>
      <c r="I147" s="37"/>
      <c r="J147" s="37"/>
      <c r="K147" s="37"/>
      <c r="L147" s="37"/>
      <c r="M147" s="37"/>
      <c r="N147" s="14" t="s">
        <v>16</v>
      </c>
      <c r="O147" s="20">
        <v>100</v>
      </c>
      <c r="P147" s="13">
        <v>0</v>
      </c>
      <c r="Q147" s="13">
        <f t="shared" si="14"/>
        <v>100</v>
      </c>
      <c r="R147" s="13">
        <f>Q147+R146</f>
        <v>526.0699999999996</v>
      </c>
      <c r="S147" s="27">
        <v>0</v>
      </c>
      <c r="T147" s="23">
        <f>S147*T146+T146</f>
        <v>45.408220543471209</v>
      </c>
      <c r="U147" s="24">
        <f>(T147-$T$3)/$T$3</f>
        <v>-0.54591779456528788</v>
      </c>
      <c r="V147" s="20">
        <v>100</v>
      </c>
      <c r="X147" s="13">
        <f t="shared" si="15"/>
        <v>100</v>
      </c>
      <c r="Y147" s="13">
        <f>SUM($X$3:X147)</f>
        <v>732.16</v>
      </c>
      <c r="Z147" s="20"/>
    </row>
    <row r="148" spans="1:26" x14ac:dyDescent="0.3">
      <c r="A148" s="5">
        <v>242068107</v>
      </c>
      <c r="B148" s="6">
        <v>43749.69091435185</v>
      </c>
      <c r="C148" s="5" t="s">
        <v>17</v>
      </c>
      <c r="D148" s="5" t="s">
        <v>18</v>
      </c>
      <c r="E148" s="5" t="s">
        <v>324</v>
      </c>
      <c r="F148" s="5" t="s">
        <v>348</v>
      </c>
      <c r="G148" s="5" t="s">
        <v>150</v>
      </c>
      <c r="H148" s="5" t="s">
        <v>150</v>
      </c>
      <c r="I148" s="6">
        <v>43749.728043981479</v>
      </c>
      <c r="J148" s="5" t="s">
        <v>349</v>
      </c>
      <c r="K148" s="5" t="s">
        <v>23</v>
      </c>
      <c r="L148" s="5" t="s">
        <v>23</v>
      </c>
      <c r="M148" s="5" t="s">
        <v>23</v>
      </c>
      <c r="N148" s="7">
        <v>25294</v>
      </c>
      <c r="O148" s="19">
        <v>4.6900000000000004</v>
      </c>
      <c r="P148">
        <v>0</v>
      </c>
      <c r="Q148">
        <f t="shared" si="14"/>
        <v>4.6900000000000004</v>
      </c>
      <c r="R148">
        <f>Q148+R147</f>
        <v>530.75999999999965</v>
      </c>
      <c r="S148" s="33">
        <f t="shared" ref="S148:S188" si="17">(R148-R147)/R147</f>
        <v>8.9151633812991765E-3</v>
      </c>
      <c r="T148" s="32">
        <f>S148*T147+T147</f>
        <v>45.813042248470317</v>
      </c>
      <c r="U148" s="31">
        <f>(T148-$T$3)/$T$3</f>
        <v>-0.54186957751529685</v>
      </c>
      <c r="X148">
        <f t="shared" si="15"/>
        <v>0</v>
      </c>
      <c r="Y148">
        <f>SUM($X$3:X148)</f>
        <v>732.16</v>
      </c>
      <c r="Z148" s="26"/>
    </row>
    <row r="149" spans="1:26" x14ac:dyDescent="0.3">
      <c r="A149" s="3">
        <v>242068230</v>
      </c>
      <c r="B149" s="4">
        <v>43749.695671296293</v>
      </c>
      <c r="C149" s="3" t="s">
        <v>17</v>
      </c>
      <c r="D149" s="3" t="s">
        <v>18</v>
      </c>
      <c r="E149" s="3" t="s">
        <v>324</v>
      </c>
      <c r="F149" s="3" t="s">
        <v>350</v>
      </c>
      <c r="G149" s="3" t="s">
        <v>150</v>
      </c>
      <c r="H149" s="3" t="s">
        <v>150</v>
      </c>
      <c r="I149" s="4">
        <v>43749.704212962963</v>
      </c>
      <c r="J149" s="3" t="s">
        <v>351</v>
      </c>
      <c r="K149" s="3" t="s">
        <v>23</v>
      </c>
      <c r="L149" s="3" t="s">
        <v>23</v>
      </c>
      <c r="M149" s="3" t="s">
        <v>23</v>
      </c>
      <c r="N149" s="8">
        <v>12055</v>
      </c>
      <c r="O149" s="19">
        <v>1.33</v>
      </c>
      <c r="P149">
        <v>0</v>
      </c>
      <c r="Q149">
        <f t="shared" si="14"/>
        <v>1.33</v>
      </c>
      <c r="R149">
        <f t="shared" ref="R149:R188" si="18">Q149+R148</f>
        <v>532.08999999999969</v>
      </c>
      <c r="S149" s="33">
        <f t="shared" si="17"/>
        <v>2.5058406812872897E-3</v>
      </c>
      <c r="T149" s="32">
        <f>S149*T148+T148</f>
        <v>45.927842433470069</v>
      </c>
      <c r="U149" s="31">
        <f>(T149-$T$3)/$T$3</f>
        <v>-0.54072157566529933</v>
      </c>
      <c r="X149">
        <f t="shared" si="15"/>
        <v>0</v>
      </c>
      <c r="Y149">
        <f>SUM($X$3:X149)</f>
        <v>732.16</v>
      </c>
      <c r="Z149" s="26"/>
    </row>
    <row r="150" spans="1:26" x14ac:dyDescent="0.3">
      <c r="A150" s="5">
        <v>242068654</v>
      </c>
      <c r="B150" s="6">
        <v>43749.71806712963</v>
      </c>
      <c r="C150" s="5" t="s">
        <v>17</v>
      </c>
      <c r="D150" s="5" t="s">
        <v>18</v>
      </c>
      <c r="E150" s="5" t="s">
        <v>324</v>
      </c>
      <c r="F150" s="5" t="s">
        <v>352</v>
      </c>
      <c r="G150" s="5" t="s">
        <v>150</v>
      </c>
      <c r="H150" s="5" t="s">
        <v>150</v>
      </c>
      <c r="I150" s="6">
        <v>43749.727534722224</v>
      </c>
      <c r="J150" s="5" t="s">
        <v>353</v>
      </c>
      <c r="K150" s="5" t="s">
        <v>23</v>
      </c>
      <c r="L150" s="5" t="s">
        <v>23</v>
      </c>
      <c r="M150" s="5" t="s">
        <v>23</v>
      </c>
      <c r="N150" s="7">
        <v>42064</v>
      </c>
      <c r="O150" s="19">
        <v>3.15</v>
      </c>
      <c r="P150">
        <v>0</v>
      </c>
      <c r="Q150">
        <f t="shared" si="14"/>
        <v>3.15</v>
      </c>
      <c r="R150">
        <f t="shared" si="18"/>
        <v>535.23999999999967</v>
      </c>
      <c r="S150" s="33">
        <f t="shared" si="17"/>
        <v>5.9200511191715294E-3</v>
      </c>
      <c r="T150" s="32">
        <f>S150*T149+T149</f>
        <v>46.199737608469469</v>
      </c>
      <c r="U150" s="31">
        <f>(T150-$T$3)/$T$3</f>
        <v>-0.53800262391530529</v>
      </c>
      <c r="X150">
        <f t="shared" si="15"/>
        <v>0</v>
      </c>
      <c r="Y150">
        <f>SUM($X$3:X150)</f>
        <v>732.16</v>
      </c>
      <c r="Z150" s="26"/>
    </row>
    <row r="151" spans="1:26" x14ac:dyDescent="0.3">
      <c r="A151" s="3">
        <v>242068850</v>
      </c>
      <c r="B151" s="4">
        <v>43749.728819444441</v>
      </c>
      <c r="C151" s="3" t="s">
        <v>28</v>
      </c>
      <c r="D151" s="3" t="s">
        <v>18</v>
      </c>
      <c r="E151" s="3" t="s">
        <v>324</v>
      </c>
      <c r="F151" s="3" t="s">
        <v>354</v>
      </c>
      <c r="G151" s="3" t="s">
        <v>150</v>
      </c>
      <c r="H151" s="3" t="s">
        <v>150</v>
      </c>
      <c r="I151" s="4">
        <v>43749.777662037035</v>
      </c>
      <c r="J151" s="3" t="s">
        <v>355</v>
      </c>
      <c r="K151" s="3" t="s">
        <v>23</v>
      </c>
      <c r="L151" s="3" t="s">
        <v>23</v>
      </c>
      <c r="M151" s="3" t="s">
        <v>23</v>
      </c>
      <c r="N151" s="3" t="s">
        <v>356</v>
      </c>
      <c r="O151" s="19">
        <v>0.11</v>
      </c>
      <c r="P151">
        <v>0</v>
      </c>
      <c r="Q151">
        <f t="shared" si="14"/>
        <v>0.11</v>
      </c>
      <c r="R151">
        <f t="shared" si="18"/>
        <v>535.34999999999968</v>
      </c>
      <c r="S151" s="33">
        <f t="shared" si="17"/>
        <v>2.0551528286378768E-4</v>
      </c>
      <c r="T151" s="32">
        <f>S151*T150+T150</f>
        <v>46.209232360612305</v>
      </c>
      <c r="U151" s="31">
        <f>(T151-$T$3)/$T$3</f>
        <v>-0.53790767639387693</v>
      </c>
      <c r="X151">
        <f t="shared" si="15"/>
        <v>0</v>
      </c>
      <c r="Y151">
        <f>SUM($X$3:X151)</f>
        <v>732.16</v>
      </c>
      <c r="Z151" s="26"/>
    </row>
    <row r="152" spans="1:26" x14ac:dyDescent="0.3">
      <c r="A152" s="5">
        <v>242068913</v>
      </c>
      <c r="B152" s="6">
        <v>43749.731712962966</v>
      </c>
      <c r="C152" s="5" t="s">
        <v>28</v>
      </c>
      <c r="D152" s="5" t="s">
        <v>18</v>
      </c>
      <c r="E152" s="5" t="s">
        <v>197</v>
      </c>
      <c r="F152" s="5">
        <v>3554</v>
      </c>
      <c r="G152" s="5">
        <v>0</v>
      </c>
      <c r="H152" s="5">
        <v>0</v>
      </c>
      <c r="I152" s="6">
        <v>43749.825497685182</v>
      </c>
      <c r="J152" s="5">
        <v>3550</v>
      </c>
      <c r="K152" s="5" t="s">
        <v>23</v>
      </c>
      <c r="L152" s="5" t="s">
        <v>23</v>
      </c>
      <c r="M152" s="5" t="s">
        <v>23</v>
      </c>
      <c r="N152" s="7">
        <v>15432</v>
      </c>
      <c r="O152" s="19">
        <v>4.42</v>
      </c>
      <c r="P152">
        <v>0</v>
      </c>
      <c r="Q152">
        <f t="shared" si="14"/>
        <v>4.42</v>
      </c>
      <c r="R152">
        <f t="shared" si="18"/>
        <v>539.76999999999964</v>
      </c>
      <c r="S152" s="33">
        <f t="shared" si="17"/>
        <v>8.2562809377042332E-3</v>
      </c>
      <c r="T152" s="32">
        <f>S152*T151+T151</f>
        <v>46.590748764897171</v>
      </c>
      <c r="U152" s="31">
        <f>(T152-$T$3)/$T$3</f>
        <v>-0.53409251235102828</v>
      </c>
      <c r="X152">
        <f t="shared" si="15"/>
        <v>0</v>
      </c>
      <c r="Y152">
        <f>SUM($X$3:X152)</f>
        <v>732.16</v>
      </c>
      <c r="Z152" s="26"/>
    </row>
    <row r="153" spans="1:26" x14ac:dyDescent="0.3">
      <c r="A153" s="3">
        <v>242069514</v>
      </c>
      <c r="B153" s="4">
        <v>43749.784942129627</v>
      </c>
      <c r="C153" s="3" t="s">
        <v>28</v>
      </c>
      <c r="D153" s="3" t="s">
        <v>18</v>
      </c>
      <c r="E153" s="3" t="s">
        <v>324</v>
      </c>
      <c r="F153" s="3" t="s">
        <v>357</v>
      </c>
      <c r="G153" s="3" t="s">
        <v>150</v>
      </c>
      <c r="H153" s="3" t="s">
        <v>150</v>
      </c>
      <c r="I153" s="4">
        <v>43749.825578703705</v>
      </c>
      <c r="J153" s="3" t="s">
        <v>358</v>
      </c>
      <c r="K153" s="3" t="s">
        <v>23</v>
      </c>
      <c r="L153" s="3" t="s">
        <v>23</v>
      </c>
      <c r="M153" s="3" t="s">
        <v>23</v>
      </c>
      <c r="N153" s="3" t="s">
        <v>359</v>
      </c>
      <c r="O153" s="19">
        <v>0.72</v>
      </c>
      <c r="P153">
        <v>0</v>
      </c>
      <c r="Q153">
        <f t="shared" si="14"/>
        <v>0.72</v>
      </c>
      <c r="R153">
        <f t="shared" si="18"/>
        <v>540.48999999999967</v>
      </c>
      <c r="S153" s="33">
        <f t="shared" si="17"/>
        <v>1.3339014765548804E-3</v>
      </c>
      <c r="T153" s="32">
        <f>S153*T152+T152</f>
        <v>46.652896233468468</v>
      </c>
      <c r="U153" s="31">
        <f>(T153-$T$3)/$T$3</f>
        <v>-0.53347103766531534</v>
      </c>
      <c r="X153">
        <f t="shared" si="15"/>
        <v>0</v>
      </c>
      <c r="Y153">
        <f>SUM($X$3:X153)</f>
        <v>732.16</v>
      </c>
      <c r="Z153" s="26"/>
    </row>
    <row r="154" spans="1:26" x14ac:dyDescent="0.3">
      <c r="A154" s="5">
        <v>242069836</v>
      </c>
      <c r="B154" s="6">
        <v>43749.814976851849</v>
      </c>
      <c r="C154" s="5" t="s">
        <v>28</v>
      </c>
      <c r="D154" s="5" t="s">
        <v>18</v>
      </c>
      <c r="E154" s="5" t="s">
        <v>324</v>
      </c>
      <c r="F154" s="5" t="s">
        <v>353</v>
      </c>
      <c r="G154" s="5" t="s">
        <v>150</v>
      </c>
      <c r="H154" s="5" t="s">
        <v>150</v>
      </c>
      <c r="I154" s="6">
        <v>43749.818599537037</v>
      </c>
      <c r="J154" s="5" t="s">
        <v>360</v>
      </c>
      <c r="K154" s="5" t="s">
        <v>23</v>
      </c>
      <c r="L154" s="5" t="s">
        <v>23</v>
      </c>
      <c r="M154" s="5" t="s">
        <v>23</v>
      </c>
      <c r="N154" s="5" t="s">
        <v>361</v>
      </c>
      <c r="O154" s="19">
        <v>0.22</v>
      </c>
      <c r="P154">
        <v>0</v>
      </c>
      <c r="Q154">
        <f t="shared" si="14"/>
        <v>0.22</v>
      </c>
      <c r="R154">
        <f t="shared" si="18"/>
        <v>540.7099999999997</v>
      </c>
      <c r="S154" s="33">
        <f t="shared" si="17"/>
        <v>4.0703805805847917E-4</v>
      </c>
      <c r="T154" s="32">
        <f>S154*T153+T153</f>
        <v>46.671885737754145</v>
      </c>
      <c r="U154" s="31">
        <f>(T154-$T$3)/$T$3</f>
        <v>-0.53328114262245851</v>
      </c>
      <c r="X154">
        <f t="shared" si="15"/>
        <v>0</v>
      </c>
      <c r="Y154">
        <f>SUM($X$3:X154)</f>
        <v>732.16</v>
      </c>
      <c r="Z154" s="26"/>
    </row>
    <row r="155" spans="1:26" x14ac:dyDescent="0.3">
      <c r="A155" s="3">
        <v>242099319</v>
      </c>
      <c r="B155" s="4">
        <v>43753.34207175926</v>
      </c>
      <c r="C155" s="3" t="s">
        <v>28</v>
      </c>
      <c r="D155" s="3" t="s">
        <v>18</v>
      </c>
      <c r="E155" s="3" t="s">
        <v>324</v>
      </c>
      <c r="F155" s="3" t="s">
        <v>362</v>
      </c>
      <c r="G155" s="3" t="s">
        <v>150</v>
      </c>
      <c r="H155" s="3" t="s">
        <v>150</v>
      </c>
      <c r="I155" s="4">
        <v>43756.693287037036</v>
      </c>
      <c r="J155" s="3" t="s">
        <v>363</v>
      </c>
      <c r="K155" s="3" t="s">
        <v>23</v>
      </c>
      <c r="L155" s="3" t="s">
        <v>23</v>
      </c>
      <c r="M155" s="3" t="s">
        <v>77</v>
      </c>
      <c r="N155" s="3" t="s">
        <v>364</v>
      </c>
      <c r="O155" s="19">
        <v>-10.59</v>
      </c>
      <c r="P155">
        <v>-0.18</v>
      </c>
      <c r="Q155">
        <f t="shared" si="14"/>
        <v>-10.77</v>
      </c>
      <c r="R155">
        <f t="shared" si="18"/>
        <v>529.93999999999971</v>
      </c>
      <c r="S155" s="33">
        <f t="shared" si="17"/>
        <v>-1.9918255626860958E-2</v>
      </c>
      <c r="T155" s="32">
        <f>S155*T154+T154</f>
        <v>45.742263187041914</v>
      </c>
      <c r="U155" s="31">
        <f>(T155-$T$3)/$T$3</f>
        <v>-0.54257736812958091</v>
      </c>
      <c r="X155">
        <f t="shared" si="15"/>
        <v>0</v>
      </c>
      <c r="Y155">
        <f>SUM($X$3:X155)</f>
        <v>732.16</v>
      </c>
      <c r="Z155" s="26"/>
    </row>
    <row r="156" spans="1:26" x14ac:dyDescent="0.3">
      <c r="A156" s="5">
        <v>242104163</v>
      </c>
      <c r="B156" s="6">
        <v>43753.480219907404</v>
      </c>
      <c r="C156" s="5" t="s">
        <v>28</v>
      </c>
      <c r="D156" s="5" t="s">
        <v>18</v>
      </c>
      <c r="E156" s="5" t="s">
        <v>324</v>
      </c>
      <c r="F156" s="5" t="s">
        <v>365</v>
      </c>
      <c r="G156" s="5" t="s">
        <v>150</v>
      </c>
      <c r="H156" s="5" t="s">
        <v>366</v>
      </c>
      <c r="I156" s="6">
        <v>43755.767546296294</v>
      </c>
      <c r="J156" s="5" t="s">
        <v>367</v>
      </c>
      <c r="K156" s="5" t="s">
        <v>23</v>
      </c>
      <c r="L156" s="5" t="s">
        <v>23</v>
      </c>
      <c r="M156" s="5" t="s">
        <v>73</v>
      </c>
      <c r="N156" s="5" t="s">
        <v>368</v>
      </c>
      <c r="O156" s="19">
        <v>-12.4</v>
      </c>
      <c r="P156">
        <v>-0.12</v>
      </c>
      <c r="Q156">
        <f t="shared" si="14"/>
        <v>-12.52</v>
      </c>
      <c r="R156">
        <f t="shared" si="18"/>
        <v>517.41999999999973</v>
      </c>
      <c r="S156" s="33">
        <f t="shared" si="17"/>
        <v>-2.3625316073517734E-2</v>
      </c>
      <c r="T156" s="32">
        <f>S156*T155+T155</f>
        <v>44.661587761330011</v>
      </c>
      <c r="U156" s="31">
        <f>(T156-$T$3)/$T$3</f>
        <v>-0.55338412238669987</v>
      </c>
      <c r="X156">
        <f t="shared" si="15"/>
        <v>0</v>
      </c>
      <c r="Y156">
        <f>SUM($X$3:X156)</f>
        <v>732.16</v>
      </c>
      <c r="Z156" s="26"/>
    </row>
    <row r="157" spans="1:26" x14ac:dyDescent="0.3">
      <c r="A157" s="3">
        <v>242107390</v>
      </c>
      <c r="B157" s="4">
        <v>43753.569178240738</v>
      </c>
      <c r="C157" s="3" t="s">
        <v>17</v>
      </c>
      <c r="D157" s="3" t="s">
        <v>18</v>
      </c>
      <c r="E157" s="3" t="s">
        <v>39</v>
      </c>
      <c r="F157" s="3" t="s">
        <v>369</v>
      </c>
      <c r="G157" s="3" t="s">
        <v>23</v>
      </c>
      <c r="H157" s="3" t="s">
        <v>23</v>
      </c>
      <c r="I157" s="4">
        <v>43753.587997685187</v>
      </c>
      <c r="J157" s="3" t="s">
        <v>370</v>
      </c>
      <c r="K157" s="3" t="s">
        <v>23</v>
      </c>
      <c r="L157" s="3" t="s">
        <v>23</v>
      </c>
      <c r="M157" s="3" t="s">
        <v>23</v>
      </c>
      <c r="N157" s="3" t="s">
        <v>43</v>
      </c>
      <c r="O157" s="19">
        <v>0.6</v>
      </c>
      <c r="P157">
        <v>0</v>
      </c>
      <c r="Q157">
        <f t="shared" si="14"/>
        <v>0.6</v>
      </c>
      <c r="R157">
        <f t="shared" si="18"/>
        <v>518.01999999999975</v>
      </c>
      <c r="S157" s="33">
        <f t="shared" si="17"/>
        <v>1.1595995516215513E-3</v>
      </c>
      <c r="T157" s="32">
        <f>S157*T156+T156</f>
        <v>44.713377318472759</v>
      </c>
      <c r="U157" s="31">
        <f>(T157-$T$3)/$T$3</f>
        <v>-0.55286622681527242</v>
      </c>
      <c r="X157">
        <f t="shared" si="15"/>
        <v>0</v>
      </c>
      <c r="Y157">
        <f>SUM($X$3:X157)</f>
        <v>732.16</v>
      </c>
      <c r="Z157" s="26"/>
    </row>
    <row r="158" spans="1:26" x14ac:dyDescent="0.3">
      <c r="A158" s="5">
        <v>242108766</v>
      </c>
      <c r="B158" s="6">
        <v>43753.597303240742</v>
      </c>
      <c r="C158" s="5" t="s">
        <v>17</v>
      </c>
      <c r="D158" s="5" t="s">
        <v>18</v>
      </c>
      <c r="E158" s="5" t="s">
        <v>39</v>
      </c>
      <c r="F158" s="5" t="s">
        <v>371</v>
      </c>
      <c r="G158" s="5" t="s">
        <v>23</v>
      </c>
      <c r="H158" s="5" t="s">
        <v>23</v>
      </c>
      <c r="I158" s="6">
        <v>43753.612326388888</v>
      </c>
      <c r="J158" s="5" t="s">
        <v>372</v>
      </c>
      <c r="K158" s="5" t="s">
        <v>23</v>
      </c>
      <c r="L158" s="5" t="s">
        <v>23</v>
      </c>
      <c r="M158" s="5" t="s">
        <v>23</v>
      </c>
      <c r="N158" s="7">
        <v>25628</v>
      </c>
      <c r="O158" s="19">
        <v>3.7</v>
      </c>
      <c r="P158">
        <v>0</v>
      </c>
      <c r="Q158">
        <f t="shared" si="14"/>
        <v>3.7</v>
      </c>
      <c r="R158">
        <f t="shared" si="18"/>
        <v>521.7199999999998</v>
      </c>
      <c r="S158" s="33">
        <f t="shared" si="17"/>
        <v>7.1425813675148591E-3</v>
      </c>
      <c r="T158" s="32">
        <f>S158*T157+T157</f>
        <v>45.032746254186343</v>
      </c>
      <c r="U158" s="31">
        <f>(T158-$T$3)/$T$3</f>
        <v>-0.5496725374581366</v>
      </c>
      <c r="X158">
        <f t="shared" si="15"/>
        <v>0</v>
      </c>
      <c r="Y158">
        <f>SUM($X$3:X158)</f>
        <v>732.16</v>
      </c>
      <c r="Z158" s="26"/>
    </row>
    <row r="159" spans="1:26" x14ac:dyDescent="0.3">
      <c r="A159" s="3">
        <v>242114635</v>
      </c>
      <c r="B159" s="4">
        <v>43753.685150462959</v>
      </c>
      <c r="C159" s="3" t="s">
        <v>17</v>
      </c>
      <c r="D159" s="3" t="s">
        <v>29</v>
      </c>
      <c r="E159" s="3" t="s">
        <v>174</v>
      </c>
      <c r="F159" s="3" t="s">
        <v>373</v>
      </c>
      <c r="G159" s="3" t="s">
        <v>23</v>
      </c>
      <c r="H159" s="3" t="s">
        <v>374</v>
      </c>
      <c r="I159" s="4">
        <v>43754.200115740743</v>
      </c>
      <c r="J159" s="3" t="s">
        <v>375</v>
      </c>
      <c r="K159" s="3" t="s">
        <v>23</v>
      </c>
      <c r="L159" s="3" t="s">
        <v>23</v>
      </c>
      <c r="M159" s="3" t="s">
        <v>271</v>
      </c>
      <c r="N159" s="3" t="s">
        <v>376</v>
      </c>
      <c r="O159" s="19">
        <v>6</v>
      </c>
      <c r="P159">
        <v>-0.16</v>
      </c>
      <c r="Q159">
        <f t="shared" si="14"/>
        <v>5.84</v>
      </c>
      <c r="R159">
        <f t="shared" si="18"/>
        <v>527.55999999999983</v>
      </c>
      <c r="S159" s="33">
        <f t="shared" si="17"/>
        <v>1.1193743770604987E-2</v>
      </c>
      <c r="T159" s="32">
        <f>S159*T158+T158</f>
        <v>45.536831277042374</v>
      </c>
      <c r="U159" s="31">
        <f>(T159-$T$3)/$T$3</f>
        <v>-0.54463168722957622</v>
      </c>
      <c r="X159">
        <f t="shared" si="15"/>
        <v>0</v>
      </c>
      <c r="Y159">
        <f>SUM($X$3:X159)</f>
        <v>732.16</v>
      </c>
      <c r="Z159" s="26"/>
    </row>
    <row r="160" spans="1:26" x14ac:dyDescent="0.3">
      <c r="A160" s="5">
        <v>242115457</v>
      </c>
      <c r="B160" s="6">
        <v>43753.720543981479</v>
      </c>
      <c r="C160" s="5" t="s">
        <v>17</v>
      </c>
      <c r="D160" s="5" t="s">
        <v>18</v>
      </c>
      <c r="E160" s="5" t="s">
        <v>39</v>
      </c>
      <c r="F160" s="5" t="s">
        <v>377</v>
      </c>
      <c r="G160" s="5" t="s">
        <v>23</v>
      </c>
      <c r="H160" s="5" t="s">
        <v>23</v>
      </c>
      <c r="I160" s="6">
        <v>43754.519641203704</v>
      </c>
      <c r="J160" s="5" t="s">
        <v>378</v>
      </c>
      <c r="K160" s="5" t="s">
        <v>23</v>
      </c>
      <c r="L160" s="5" t="s">
        <v>23</v>
      </c>
      <c r="M160" s="5" t="s">
        <v>45</v>
      </c>
      <c r="N160" s="5" t="s">
        <v>379</v>
      </c>
      <c r="O160" s="19">
        <v>-4.4000000000000004</v>
      </c>
      <c r="P160">
        <v>-0.03</v>
      </c>
      <c r="Q160">
        <f t="shared" si="14"/>
        <v>-4.4300000000000006</v>
      </c>
      <c r="R160">
        <f t="shared" si="18"/>
        <v>523.12999999999988</v>
      </c>
      <c r="S160" s="33">
        <f t="shared" si="17"/>
        <v>-8.3971491394342849E-3</v>
      </c>
      <c r="T160" s="32">
        <f>S160*T159+T159</f>
        <v>45.154451713471794</v>
      </c>
      <c r="U160" s="31">
        <f>(T160-$T$3)/$T$3</f>
        <v>-0.54845548286528212</v>
      </c>
      <c r="X160">
        <f t="shared" si="15"/>
        <v>0</v>
      </c>
      <c r="Y160">
        <f>SUM($X$3:X160)</f>
        <v>732.16</v>
      </c>
      <c r="Z160" s="26"/>
    </row>
    <row r="161" spans="1:26" x14ac:dyDescent="0.3">
      <c r="A161" s="3">
        <v>242116501</v>
      </c>
      <c r="B161" s="4">
        <v>43753.772835648146</v>
      </c>
      <c r="C161" s="3" t="s">
        <v>28</v>
      </c>
      <c r="D161" s="3" t="s">
        <v>18</v>
      </c>
      <c r="E161" s="3" t="s">
        <v>324</v>
      </c>
      <c r="F161" s="3" t="s">
        <v>380</v>
      </c>
      <c r="G161" s="3" t="s">
        <v>150</v>
      </c>
      <c r="H161" s="3" t="s">
        <v>150</v>
      </c>
      <c r="I161" s="4">
        <v>43753.823634259257</v>
      </c>
      <c r="J161" s="3" t="s">
        <v>381</v>
      </c>
      <c r="K161" s="3" t="s">
        <v>23</v>
      </c>
      <c r="L161" s="3" t="s">
        <v>23</v>
      </c>
      <c r="M161" s="3" t="s">
        <v>23</v>
      </c>
      <c r="N161" s="3" t="s">
        <v>382</v>
      </c>
      <c r="O161" s="19">
        <v>0.83</v>
      </c>
      <c r="P161">
        <v>0</v>
      </c>
      <c r="Q161">
        <f t="shared" si="14"/>
        <v>0.83</v>
      </c>
      <c r="R161">
        <f t="shared" si="18"/>
        <v>523.95999999999992</v>
      </c>
      <c r="S161" s="33">
        <f t="shared" si="17"/>
        <v>1.5866037122704512E-3</v>
      </c>
      <c r="T161" s="32">
        <f>S161*T160+T160</f>
        <v>45.226093934185926</v>
      </c>
      <c r="U161" s="31">
        <f>(T161-$T$3)/$T$3</f>
        <v>-0.54773906065814071</v>
      </c>
      <c r="X161">
        <f t="shared" si="15"/>
        <v>0</v>
      </c>
      <c r="Y161">
        <f>SUM($X$3:X161)</f>
        <v>732.16</v>
      </c>
      <c r="Z161" s="26"/>
    </row>
    <row r="162" spans="1:26" x14ac:dyDescent="0.3">
      <c r="A162" s="5">
        <v>242117551</v>
      </c>
      <c r="B162" s="6">
        <v>43753.842280092591</v>
      </c>
      <c r="C162" s="5" t="s">
        <v>28</v>
      </c>
      <c r="D162" s="5" t="s">
        <v>18</v>
      </c>
      <c r="E162" s="5" t="s">
        <v>329</v>
      </c>
      <c r="F162" s="5">
        <v>26991</v>
      </c>
      <c r="G162" s="5">
        <v>0</v>
      </c>
      <c r="H162" s="5">
        <v>26865</v>
      </c>
      <c r="I162" s="6">
        <v>43754.473541666666</v>
      </c>
      <c r="J162" s="5">
        <v>26956</v>
      </c>
      <c r="K162" s="5" t="s">
        <v>23</v>
      </c>
      <c r="L162" s="5" t="s">
        <v>23</v>
      </c>
      <c r="M162" s="5" t="s">
        <v>121</v>
      </c>
      <c r="N162" s="7">
        <v>18323</v>
      </c>
      <c r="O162" s="19">
        <v>3.5</v>
      </c>
      <c r="P162">
        <v>-0.11</v>
      </c>
      <c r="Q162">
        <f t="shared" si="14"/>
        <v>3.39</v>
      </c>
      <c r="R162">
        <f t="shared" si="18"/>
        <v>527.34999999999991</v>
      </c>
      <c r="S162" s="33">
        <f t="shared" si="17"/>
        <v>6.4699595388960736E-3</v>
      </c>
      <c r="T162" s="32">
        <f>S162*T161+T161</f>
        <v>45.518704932042425</v>
      </c>
      <c r="U162" s="31">
        <f>(T162-$T$3)/$T$3</f>
        <v>-0.5448129506795758</v>
      </c>
      <c r="X162">
        <f t="shared" si="15"/>
        <v>0</v>
      </c>
      <c r="Y162">
        <f>SUM($X$3:X162)</f>
        <v>732.16</v>
      </c>
      <c r="Z162" s="26"/>
    </row>
    <row r="163" spans="1:26" x14ac:dyDescent="0.3">
      <c r="A163" s="3">
        <v>242125490</v>
      </c>
      <c r="B163" s="4">
        <v>43754.318784722222</v>
      </c>
      <c r="C163" s="3" t="s">
        <v>28</v>
      </c>
      <c r="D163" s="3" t="s">
        <v>18</v>
      </c>
      <c r="E163" s="3" t="s">
        <v>324</v>
      </c>
      <c r="F163" s="3" t="s">
        <v>383</v>
      </c>
      <c r="G163" s="3" t="s">
        <v>150</v>
      </c>
      <c r="H163" s="3" t="s">
        <v>150</v>
      </c>
      <c r="I163" s="4">
        <v>43755.66269675926</v>
      </c>
      <c r="J163" s="3" t="s">
        <v>384</v>
      </c>
      <c r="K163" s="3" t="s">
        <v>23</v>
      </c>
      <c r="L163" s="3" t="s">
        <v>23</v>
      </c>
      <c r="M163" s="3" t="s">
        <v>132</v>
      </c>
      <c r="N163" s="3" t="s">
        <v>385</v>
      </c>
      <c r="O163" s="19">
        <v>-1.89</v>
      </c>
      <c r="P163">
        <v>-0.06</v>
      </c>
      <c r="Q163">
        <f t="shared" si="14"/>
        <v>-1.95</v>
      </c>
      <c r="R163">
        <f t="shared" si="18"/>
        <v>525.39999999999986</v>
      </c>
      <c r="S163" s="33">
        <f t="shared" si="17"/>
        <v>-3.6977339527828686E-3</v>
      </c>
      <c r="T163" s="32">
        <f>S163*T162+T162</f>
        <v>45.350388871328505</v>
      </c>
      <c r="U163" s="31">
        <f>(T163-$T$3)/$T$3</f>
        <v>-0.54649611128671494</v>
      </c>
      <c r="X163">
        <f t="shared" si="15"/>
        <v>0</v>
      </c>
      <c r="Y163">
        <f>SUM($X$3:X163)</f>
        <v>732.16</v>
      </c>
      <c r="Z163" s="26"/>
    </row>
    <row r="164" spans="1:26" x14ac:dyDescent="0.3">
      <c r="A164" s="5">
        <v>242132394</v>
      </c>
      <c r="B164" s="6">
        <v>43754.526585648149</v>
      </c>
      <c r="C164" s="5" t="s">
        <v>28</v>
      </c>
      <c r="D164" s="5" t="s">
        <v>18</v>
      </c>
      <c r="E164" s="5" t="s">
        <v>329</v>
      </c>
      <c r="F164" s="5">
        <v>26950</v>
      </c>
      <c r="G164" s="5">
        <v>0</v>
      </c>
      <c r="H164" s="5">
        <v>26880</v>
      </c>
      <c r="I164" s="6">
        <v>43754.567430555559</v>
      </c>
      <c r="J164" s="5">
        <v>26948</v>
      </c>
      <c r="K164" s="5" t="s">
        <v>23</v>
      </c>
      <c r="L164" s="5" t="s">
        <v>23</v>
      </c>
      <c r="M164" s="5" t="s">
        <v>23</v>
      </c>
      <c r="N164" s="5" t="s">
        <v>223</v>
      </c>
      <c r="O164" s="19">
        <v>0.2</v>
      </c>
      <c r="P164">
        <v>0</v>
      </c>
      <c r="Q164">
        <f t="shared" si="14"/>
        <v>0.2</v>
      </c>
      <c r="R164">
        <f t="shared" si="18"/>
        <v>525.59999999999991</v>
      </c>
      <c r="S164" s="33">
        <f t="shared" si="17"/>
        <v>3.8066235249342506E-4</v>
      </c>
      <c r="T164" s="32">
        <f>S164*T163+T163</f>
        <v>45.367652057042754</v>
      </c>
      <c r="U164" s="31">
        <f>(T164-$T$3)/$T$3</f>
        <v>-0.54632347942957249</v>
      </c>
      <c r="X164">
        <f t="shared" si="15"/>
        <v>0</v>
      </c>
      <c r="Y164">
        <f>SUM($X$3:X164)</f>
        <v>732.16</v>
      </c>
      <c r="Z164" s="26"/>
    </row>
    <row r="165" spans="1:26" x14ac:dyDescent="0.3">
      <c r="A165" s="3">
        <v>242141188</v>
      </c>
      <c r="B165" s="4">
        <v>43754.657685185186</v>
      </c>
      <c r="C165" s="3" t="s">
        <v>28</v>
      </c>
      <c r="D165" s="3" t="s">
        <v>18</v>
      </c>
      <c r="E165" s="3" t="s">
        <v>324</v>
      </c>
      <c r="F165" s="3" t="s">
        <v>386</v>
      </c>
      <c r="G165" s="3" t="s">
        <v>150</v>
      </c>
      <c r="H165" s="3" t="s">
        <v>150</v>
      </c>
      <c r="I165" s="4">
        <v>43754.776747685188</v>
      </c>
      <c r="J165" s="3" t="s">
        <v>387</v>
      </c>
      <c r="K165" s="3" t="s">
        <v>23</v>
      </c>
      <c r="L165" s="3" t="s">
        <v>23</v>
      </c>
      <c r="M165" s="3" t="s">
        <v>23</v>
      </c>
      <c r="N165" s="3" t="s">
        <v>388</v>
      </c>
      <c r="O165" s="19">
        <v>0.55000000000000004</v>
      </c>
      <c r="P165">
        <v>0</v>
      </c>
      <c r="Q165">
        <f t="shared" si="14"/>
        <v>0.55000000000000004</v>
      </c>
      <c r="R165">
        <f t="shared" si="18"/>
        <v>526.14999999999986</v>
      </c>
      <c r="S165" s="33">
        <f t="shared" si="17"/>
        <v>1.046423135464145E-3</v>
      </c>
      <c r="T165" s="32">
        <f>S165*T164+T164</f>
        <v>45.41512581775693</v>
      </c>
      <c r="U165" s="31">
        <f>(T165-$T$3)/$T$3</f>
        <v>-0.54584874182243071</v>
      </c>
      <c r="X165">
        <f t="shared" si="15"/>
        <v>0</v>
      </c>
      <c r="Y165">
        <f>SUM($X$3:X165)</f>
        <v>732.16</v>
      </c>
      <c r="Z165" s="26"/>
    </row>
    <row r="166" spans="1:26" x14ac:dyDescent="0.3">
      <c r="A166" s="5">
        <v>242145783</v>
      </c>
      <c r="B166" s="6">
        <v>43754.814895833333</v>
      </c>
      <c r="C166" s="5" t="s">
        <v>17</v>
      </c>
      <c r="D166" s="5" t="s">
        <v>18</v>
      </c>
      <c r="E166" s="5" t="s">
        <v>174</v>
      </c>
      <c r="F166" s="5" t="s">
        <v>389</v>
      </c>
      <c r="G166" s="5" t="s">
        <v>23</v>
      </c>
      <c r="H166" s="5" t="s">
        <v>23</v>
      </c>
      <c r="I166" s="6">
        <v>43755.655624999999</v>
      </c>
      <c r="J166" s="5" t="s">
        <v>390</v>
      </c>
      <c r="K166" s="5" t="s">
        <v>23</v>
      </c>
      <c r="L166" s="5" t="s">
        <v>23</v>
      </c>
      <c r="M166" s="5" t="s">
        <v>110</v>
      </c>
      <c r="N166" s="7">
        <v>11749</v>
      </c>
      <c r="O166" s="19">
        <v>3.32</v>
      </c>
      <c r="P166">
        <v>-0.24</v>
      </c>
      <c r="Q166">
        <f t="shared" si="14"/>
        <v>3.08</v>
      </c>
      <c r="R166">
        <f t="shared" si="18"/>
        <v>529.2299999999999</v>
      </c>
      <c r="S166" s="33">
        <f t="shared" si="17"/>
        <v>5.8538439608477461E-3</v>
      </c>
      <c r="T166" s="32">
        <f>S166*T165+T165</f>
        <v>45.680978877756345</v>
      </c>
      <c r="U166" s="31">
        <f>(T166-$T$3)/$T$3</f>
        <v>-0.54319021122243649</v>
      </c>
      <c r="X166">
        <f t="shared" si="15"/>
        <v>0</v>
      </c>
      <c r="Y166">
        <f>SUM($X$3:X166)</f>
        <v>732.16</v>
      </c>
      <c r="Z166" s="26"/>
    </row>
    <row r="167" spans="1:26" x14ac:dyDescent="0.3">
      <c r="A167" s="3">
        <v>242146354</v>
      </c>
      <c r="B167" s="4">
        <v>43754.848425925928</v>
      </c>
      <c r="C167" s="3" t="s">
        <v>17</v>
      </c>
      <c r="D167" s="3" t="s">
        <v>18</v>
      </c>
      <c r="E167" s="3" t="s">
        <v>39</v>
      </c>
      <c r="F167" s="3" t="s">
        <v>391</v>
      </c>
      <c r="G167" s="3" t="s">
        <v>23</v>
      </c>
      <c r="H167" s="3" t="s">
        <v>23</v>
      </c>
      <c r="I167" s="4">
        <v>43755.636238425926</v>
      </c>
      <c r="J167" s="3" t="s">
        <v>392</v>
      </c>
      <c r="K167" s="3" t="s">
        <v>23</v>
      </c>
      <c r="L167" s="3" t="s">
        <v>23</v>
      </c>
      <c r="M167" s="3" t="s">
        <v>45</v>
      </c>
      <c r="N167" s="3" t="s">
        <v>101</v>
      </c>
      <c r="O167" s="19">
        <v>0.1</v>
      </c>
      <c r="P167">
        <v>-0.03</v>
      </c>
      <c r="Q167">
        <f t="shared" si="14"/>
        <v>7.0000000000000007E-2</v>
      </c>
      <c r="R167">
        <f t="shared" si="18"/>
        <v>529.29999999999995</v>
      </c>
      <c r="S167" s="33">
        <f t="shared" si="17"/>
        <v>1.3226763411002785E-4</v>
      </c>
      <c r="T167" s="32">
        <f>S167*T166+T166</f>
        <v>45.687020992756338</v>
      </c>
      <c r="U167" s="31">
        <f>(T167-$T$3)/$T$3</f>
        <v>-0.54312979007243667</v>
      </c>
      <c r="X167">
        <f t="shared" si="15"/>
        <v>0</v>
      </c>
      <c r="Y167">
        <f>SUM($X$3:X167)</f>
        <v>732.16</v>
      </c>
      <c r="Z167" s="26"/>
    </row>
    <row r="168" spans="1:26" x14ac:dyDescent="0.3">
      <c r="A168" s="5">
        <v>242154345</v>
      </c>
      <c r="B168" s="6">
        <v>43755.382511574076</v>
      </c>
      <c r="C168" s="5" t="s">
        <v>28</v>
      </c>
      <c r="D168" s="5" t="s">
        <v>18</v>
      </c>
      <c r="E168" s="5" t="s">
        <v>324</v>
      </c>
      <c r="F168" s="5" t="s">
        <v>393</v>
      </c>
      <c r="G168" s="5" t="s">
        <v>150</v>
      </c>
      <c r="H168" s="5" t="s">
        <v>150</v>
      </c>
      <c r="I168" s="6">
        <v>43755.655532407407</v>
      </c>
      <c r="J168" s="5" t="s">
        <v>394</v>
      </c>
      <c r="K168" s="5" t="s">
        <v>23</v>
      </c>
      <c r="L168" s="5" t="s">
        <v>23</v>
      </c>
      <c r="M168" s="5" t="s">
        <v>23</v>
      </c>
      <c r="N168" s="7">
        <v>16469</v>
      </c>
      <c r="O168" s="19">
        <v>2.4500000000000002</v>
      </c>
      <c r="P168">
        <v>0</v>
      </c>
      <c r="Q168">
        <f t="shared" si="14"/>
        <v>2.4500000000000002</v>
      </c>
      <c r="R168">
        <f t="shared" si="18"/>
        <v>531.75</v>
      </c>
      <c r="S168" s="33">
        <f t="shared" si="17"/>
        <v>4.6287549593804003E-3</v>
      </c>
      <c r="T168" s="32">
        <f>S168*T167+T167</f>
        <v>45.898495017755877</v>
      </c>
      <c r="U168" s="31">
        <f>(T168-$T$3)/$T$3</f>
        <v>-0.5410150498224412</v>
      </c>
      <c r="X168">
        <f t="shared" si="15"/>
        <v>0</v>
      </c>
      <c r="Y168">
        <f>SUM($X$3:X168)</f>
        <v>732.16</v>
      </c>
      <c r="Z168" s="26"/>
    </row>
    <row r="169" spans="1:26" x14ac:dyDescent="0.3">
      <c r="A169" s="3">
        <v>242158980</v>
      </c>
      <c r="B169" s="4">
        <v>43755.466782407406</v>
      </c>
      <c r="C169" s="3" t="s">
        <v>28</v>
      </c>
      <c r="D169" s="3" t="s">
        <v>18</v>
      </c>
      <c r="E169" s="3" t="s">
        <v>324</v>
      </c>
      <c r="F169" s="3" t="s">
        <v>395</v>
      </c>
      <c r="G169" s="3" t="s">
        <v>150</v>
      </c>
      <c r="H169" s="3" t="s">
        <v>150</v>
      </c>
      <c r="I169" s="4">
        <v>43755.655324074076</v>
      </c>
      <c r="J169" s="3" t="s">
        <v>396</v>
      </c>
      <c r="K169" s="3" t="s">
        <v>23</v>
      </c>
      <c r="L169" s="3" t="s">
        <v>23</v>
      </c>
      <c r="M169" s="3" t="s">
        <v>23</v>
      </c>
      <c r="N169" s="8">
        <v>46874</v>
      </c>
      <c r="O169" s="19">
        <v>5.28</v>
      </c>
      <c r="P169">
        <v>0</v>
      </c>
      <c r="Q169">
        <f t="shared" si="14"/>
        <v>5.28</v>
      </c>
      <c r="R169">
        <f t="shared" si="18"/>
        <v>537.03</v>
      </c>
      <c r="S169" s="33">
        <f t="shared" si="17"/>
        <v>9.9294781382227981E-3</v>
      </c>
      <c r="T169" s="32">
        <f>S169*T168+T168</f>
        <v>46.354243120612011</v>
      </c>
      <c r="U169" s="31">
        <f>(T169-$T$3)/$T$3</f>
        <v>-0.53645756879387985</v>
      </c>
      <c r="X169">
        <f t="shared" si="15"/>
        <v>0</v>
      </c>
      <c r="Y169">
        <f>SUM($X$3:X169)</f>
        <v>732.16</v>
      </c>
      <c r="Z169" s="26"/>
    </row>
    <row r="170" spans="1:26" x14ac:dyDescent="0.3">
      <c r="A170" s="5">
        <v>242170213</v>
      </c>
      <c r="B170" s="6">
        <v>43755.748171296298</v>
      </c>
      <c r="C170" s="5" t="s">
        <v>28</v>
      </c>
      <c r="D170" s="5" t="s">
        <v>18</v>
      </c>
      <c r="E170" s="5" t="s">
        <v>105</v>
      </c>
      <c r="F170" s="5" t="s">
        <v>397</v>
      </c>
      <c r="G170" s="5" t="s">
        <v>23</v>
      </c>
      <c r="H170" s="5" t="s">
        <v>23</v>
      </c>
      <c r="I170" s="6">
        <v>43755.75818287037</v>
      </c>
      <c r="J170" s="5" t="s">
        <v>398</v>
      </c>
      <c r="K170" s="5" t="s">
        <v>23</v>
      </c>
      <c r="L170" s="5" t="s">
        <v>23</v>
      </c>
      <c r="M170" s="5" t="s">
        <v>23</v>
      </c>
      <c r="N170" s="5" t="s">
        <v>185</v>
      </c>
      <c r="O170" s="19">
        <v>2</v>
      </c>
      <c r="P170">
        <v>0</v>
      </c>
      <c r="Q170">
        <f t="shared" si="14"/>
        <v>2</v>
      </c>
      <c r="R170">
        <f t="shared" si="18"/>
        <v>539.03</v>
      </c>
      <c r="S170" s="33">
        <f t="shared" si="17"/>
        <v>3.7241867307226785E-3</v>
      </c>
      <c r="T170" s="32">
        <f>S170*T169+T169</f>
        <v>46.526874977754488</v>
      </c>
      <c r="U170" s="31">
        <f>(T170-$T$3)/$T$3</f>
        <v>-0.53473125022245516</v>
      </c>
      <c r="X170">
        <f t="shared" si="15"/>
        <v>0</v>
      </c>
      <c r="Y170">
        <f>SUM($X$3:X170)</f>
        <v>732.16</v>
      </c>
      <c r="Z170" s="26"/>
    </row>
    <row r="171" spans="1:26" x14ac:dyDescent="0.3">
      <c r="A171" s="3">
        <v>242170568</v>
      </c>
      <c r="B171" s="4">
        <v>43755.768726851849</v>
      </c>
      <c r="C171" s="3" t="s">
        <v>17</v>
      </c>
      <c r="D171" s="3" t="s">
        <v>18</v>
      </c>
      <c r="E171" s="3" t="s">
        <v>174</v>
      </c>
      <c r="F171" s="3" t="s">
        <v>399</v>
      </c>
      <c r="G171" s="3" t="s">
        <v>23</v>
      </c>
      <c r="H171" s="3" t="s">
        <v>23</v>
      </c>
      <c r="I171" s="4">
        <v>43756.547233796293</v>
      </c>
      <c r="J171" s="3" t="s">
        <v>400</v>
      </c>
      <c r="K171" s="3" t="s">
        <v>23</v>
      </c>
      <c r="L171" s="3" t="s">
        <v>23</v>
      </c>
      <c r="M171" s="3" t="s">
        <v>104</v>
      </c>
      <c r="N171" s="3" t="s">
        <v>401</v>
      </c>
      <c r="O171" s="19">
        <v>-1.1000000000000001</v>
      </c>
      <c r="P171">
        <v>-0.08</v>
      </c>
      <c r="Q171">
        <f t="shared" si="14"/>
        <v>-1.1800000000000002</v>
      </c>
      <c r="R171">
        <f t="shared" si="18"/>
        <v>537.85</v>
      </c>
      <c r="S171" s="33">
        <f t="shared" si="17"/>
        <v>-2.1891174888224217E-3</v>
      </c>
      <c r="T171" s="32">
        <f>S171*T170+T170</f>
        <v>46.425022182040429</v>
      </c>
      <c r="U171" s="31">
        <f>(T171-$T$3)/$T$3</f>
        <v>-0.53574977817959568</v>
      </c>
      <c r="X171">
        <f t="shared" si="15"/>
        <v>0</v>
      </c>
      <c r="Y171">
        <f>SUM($X$3:X171)</f>
        <v>732.16</v>
      </c>
      <c r="Z171" s="26"/>
    </row>
    <row r="172" spans="1:26" x14ac:dyDescent="0.3">
      <c r="A172" s="5">
        <v>242170872</v>
      </c>
      <c r="B172" s="6">
        <v>43755.786817129629</v>
      </c>
      <c r="C172" s="5" t="s">
        <v>28</v>
      </c>
      <c r="D172" s="5" t="s">
        <v>18</v>
      </c>
      <c r="E172" s="5" t="s">
        <v>329</v>
      </c>
      <c r="F172" s="5">
        <v>27018</v>
      </c>
      <c r="G172" s="5">
        <v>0</v>
      </c>
      <c r="H172" s="5">
        <v>0</v>
      </c>
      <c r="I172" s="6">
        <v>43755.799155092594</v>
      </c>
      <c r="J172" s="5">
        <v>27015</v>
      </c>
      <c r="K172" s="5" t="s">
        <v>23</v>
      </c>
      <c r="L172" s="5" t="s">
        <v>23</v>
      </c>
      <c r="M172" s="5" t="s">
        <v>23</v>
      </c>
      <c r="N172" s="5" t="s">
        <v>267</v>
      </c>
      <c r="O172" s="19">
        <v>0.3</v>
      </c>
      <c r="P172">
        <v>0</v>
      </c>
      <c r="Q172">
        <f t="shared" si="14"/>
        <v>0.3</v>
      </c>
      <c r="R172">
        <f t="shared" si="18"/>
        <v>538.15</v>
      </c>
      <c r="S172" s="33">
        <f t="shared" si="17"/>
        <v>5.5777633169090733E-4</v>
      </c>
      <c r="T172" s="32">
        <f>S172*T171+T171</f>
        <v>46.450916960611799</v>
      </c>
      <c r="U172" s="31">
        <f>(T172-$T$3)/$T$3</f>
        <v>-0.53549083039388201</v>
      </c>
      <c r="X172">
        <f t="shared" si="15"/>
        <v>0</v>
      </c>
      <c r="Y172">
        <f>SUM($X$3:X172)</f>
        <v>732.16</v>
      </c>
      <c r="Z172" s="26"/>
    </row>
    <row r="173" spans="1:26" x14ac:dyDescent="0.3">
      <c r="A173" s="3">
        <v>242171277</v>
      </c>
      <c r="B173" s="4">
        <v>43755.814930555556</v>
      </c>
      <c r="C173" s="3" t="s">
        <v>28</v>
      </c>
      <c r="D173" s="3" t="s">
        <v>18</v>
      </c>
      <c r="E173" s="3" t="s">
        <v>329</v>
      </c>
      <c r="F173" s="3">
        <v>27016</v>
      </c>
      <c r="G173" s="3">
        <v>0</v>
      </c>
      <c r="H173" s="3">
        <v>0</v>
      </c>
      <c r="I173" s="4">
        <v>43755.819409722222</v>
      </c>
      <c r="J173" s="3">
        <v>27009</v>
      </c>
      <c r="K173" s="3" t="s">
        <v>23</v>
      </c>
      <c r="L173" s="3" t="s">
        <v>23</v>
      </c>
      <c r="M173" s="3" t="s">
        <v>23</v>
      </c>
      <c r="N173" s="3" t="s">
        <v>227</v>
      </c>
      <c r="O173" s="19">
        <v>0.7</v>
      </c>
      <c r="P173">
        <v>0</v>
      </c>
      <c r="Q173">
        <f t="shared" si="14"/>
        <v>0.7</v>
      </c>
      <c r="R173">
        <f>Q173+R172</f>
        <v>538.85</v>
      </c>
      <c r="S173" s="33">
        <f t="shared" si="17"/>
        <v>1.3007525782775164E-3</v>
      </c>
      <c r="T173" s="32">
        <f>S173*T172+T172</f>
        <v>46.511338110611668</v>
      </c>
      <c r="U173" s="31">
        <f>(T173-$T$3)/$T$3</f>
        <v>-0.53488661889388334</v>
      </c>
      <c r="X173">
        <f t="shared" si="15"/>
        <v>0</v>
      </c>
      <c r="Y173">
        <f>SUM($X$3:X173)</f>
        <v>732.16</v>
      </c>
      <c r="Z173" s="26"/>
    </row>
    <row r="174" spans="1:26" x14ac:dyDescent="0.3">
      <c r="A174" s="5">
        <v>242171833</v>
      </c>
      <c r="B174" s="6">
        <v>43755.912187499998</v>
      </c>
      <c r="C174" s="5" t="s">
        <v>17</v>
      </c>
      <c r="D174" s="5" t="s">
        <v>18</v>
      </c>
      <c r="E174" s="5" t="s">
        <v>32</v>
      </c>
      <c r="F174" s="5" t="s">
        <v>402</v>
      </c>
      <c r="G174" s="5" t="s">
        <v>21</v>
      </c>
      <c r="H174" s="5" t="s">
        <v>21</v>
      </c>
      <c r="I174" s="6">
        <v>43756.32372685185</v>
      </c>
      <c r="J174" s="5" t="s">
        <v>403</v>
      </c>
      <c r="K174" s="5" t="s">
        <v>23</v>
      </c>
      <c r="L174" s="5" t="s">
        <v>23</v>
      </c>
      <c r="M174" s="5" t="s">
        <v>23</v>
      </c>
      <c r="N174" s="5" t="s">
        <v>404</v>
      </c>
      <c r="O174" s="19">
        <v>0.26</v>
      </c>
      <c r="P174">
        <v>0</v>
      </c>
      <c r="Q174">
        <f t="shared" si="14"/>
        <v>0.26</v>
      </c>
      <c r="R174">
        <f t="shared" si="18"/>
        <v>539.11</v>
      </c>
      <c r="S174" s="33">
        <f t="shared" si="17"/>
        <v>4.8250904704461516E-4</v>
      </c>
      <c r="T174" s="32">
        <f>S174*T173+T173</f>
        <v>46.533780252040188</v>
      </c>
      <c r="U174" s="31">
        <f>(T174-$T$3)/$T$3</f>
        <v>-0.53466219747959809</v>
      </c>
      <c r="X174">
        <f t="shared" si="15"/>
        <v>0</v>
      </c>
      <c r="Y174">
        <f>SUM($X$3:X174)</f>
        <v>732.16</v>
      </c>
      <c r="Z174" s="26"/>
    </row>
    <row r="175" spans="1:26" x14ac:dyDescent="0.3">
      <c r="A175" s="3">
        <v>242175714</v>
      </c>
      <c r="B175" s="4">
        <v>43756.280706018515</v>
      </c>
      <c r="C175" s="3" t="s">
        <v>17</v>
      </c>
      <c r="D175" s="3" t="s">
        <v>18</v>
      </c>
      <c r="E175" s="3" t="s">
        <v>174</v>
      </c>
      <c r="F175" s="3" t="s">
        <v>405</v>
      </c>
      <c r="G175" s="3" t="s">
        <v>23</v>
      </c>
      <c r="H175" s="3" t="s">
        <v>23</v>
      </c>
      <c r="I175" s="4">
        <v>43756.53570601852</v>
      </c>
      <c r="J175" s="3" t="s">
        <v>406</v>
      </c>
      <c r="K175" s="3" t="s">
        <v>23</v>
      </c>
      <c r="L175" s="3" t="s">
        <v>23</v>
      </c>
      <c r="M175" s="3" t="s">
        <v>23</v>
      </c>
      <c r="N175" s="3" t="s">
        <v>407</v>
      </c>
      <c r="O175" s="19">
        <v>0.04</v>
      </c>
      <c r="P175">
        <v>0</v>
      </c>
      <c r="Q175">
        <f t="shared" si="14"/>
        <v>0.04</v>
      </c>
      <c r="R175">
        <f t="shared" si="18"/>
        <v>539.15</v>
      </c>
      <c r="S175" s="33">
        <f t="shared" si="17"/>
        <v>7.4196360668441733E-5</v>
      </c>
      <c r="T175" s="32">
        <f>S175*T174+T174</f>
        <v>46.537232889183038</v>
      </c>
      <c r="U175" s="31">
        <f>(T175-$T$3)/$T$3</f>
        <v>-0.53462767110816967</v>
      </c>
      <c r="X175">
        <f t="shared" si="15"/>
        <v>0</v>
      </c>
      <c r="Y175">
        <f>SUM($X$3:X175)</f>
        <v>732.16</v>
      </c>
      <c r="Z175" s="26"/>
    </row>
    <row r="176" spans="1:26" x14ac:dyDescent="0.3">
      <c r="A176" s="5">
        <v>242247636</v>
      </c>
      <c r="B176" s="6">
        <v>43761.751030092593</v>
      </c>
      <c r="C176" s="5" t="s">
        <v>17</v>
      </c>
      <c r="D176" s="5" t="s">
        <v>250</v>
      </c>
      <c r="E176" s="5" t="s">
        <v>58</v>
      </c>
      <c r="F176" s="7">
        <v>34516</v>
      </c>
      <c r="G176" s="5" t="s">
        <v>23</v>
      </c>
      <c r="H176" s="5" t="s">
        <v>23</v>
      </c>
      <c r="I176" s="6">
        <v>43769.580752314818</v>
      </c>
      <c r="J176" s="7">
        <v>41487</v>
      </c>
      <c r="K176" s="5" t="s">
        <v>23</v>
      </c>
      <c r="L176" s="5" t="s">
        <v>23</v>
      </c>
      <c r="M176" s="5" t="s">
        <v>408</v>
      </c>
      <c r="N176" s="7">
        <v>18507</v>
      </c>
      <c r="O176" s="19">
        <v>9.5</v>
      </c>
      <c r="P176">
        <v>-0.55000000000000004</v>
      </c>
      <c r="Q176">
        <f t="shared" si="14"/>
        <v>8.9499999999999993</v>
      </c>
      <c r="R176">
        <f t="shared" si="18"/>
        <v>548.1</v>
      </c>
      <c r="S176" s="33">
        <f t="shared" si="17"/>
        <v>1.6600204024854022E-2</v>
      </c>
      <c r="T176" s="32">
        <f>S176*T175+T175</f>
        <v>47.30976044989562</v>
      </c>
      <c r="U176" s="31">
        <f>(T176-$T$3)/$T$3</f>
        <v>-0.52690239550104379</v>
      </c>
      <c r="X176">
        <f t="shared" si="15"/>
        <v>0</v>
      </c>
      <c r="Y176">
        <f>SUM($X$3:X176)</f>
        <v>732.16</v>
      </c>
      <c r="Z176" s="26"/>
    </row>
    <row r="177" spans="1:26" x14ac:dyDescent="0.3">
      <c r="A177" s="3">
        <v>242295098</v>
      </c>
      <c r="B177" s="4">
        <v>43766.375335648147</v>
      </c>
      <c r="C177" s="3" t="s">
        <v>28</v>
      </c>
      <c r="D177" s="3" t="s">
        <v>18</v>
      </c>
      <c r="E177" s="3" t="s">
        <v>324</v>
      </c>
      <c r="F177" s="3" t="s">
        <v>409</v>
      </c>
      <c r="G177" s="3" t="s">
        <v>150</v>
      </c>
      <c r="H177" s="3" t="s">
        <v>410</v>
      </c>
      <c r="I177" s="4">
        <v>43768.55159722222</v>
      </c>
      <c r="J177" s="3" t="s">
        <v>411</v>
      </c>
      <c r="K177" s="3" t="s">
        <v>23</v>
      </c>
      <c r="L177" s="3" t="s">
        <v>23</v>
      </c>
      <c r="M177" s="3" t="s">
        <v>73</v>
      </c>
      <c r="N177" s="3" t="s">
        <v>412</v>
      </c>
      <c r="O177" s="19">
        <v>-1.17</v>
      </c>
      <c r="P177">
        <v>-0.12</v>
      </c>
      <c r="Q177">
        <f t="shared" si="14"/>
        <v>-1.29</v>
      </c>
      <c r="R177">
        <f t="shared" si="18"/>
        <v>546.81000000000006</v>
      </c>
      <c r="S177" s="33">
        <f t="shared" si="17"/>
        <v>-2.3535851122057352E-3</v>
      </c>
      <c r="T177" s="32">
        <f>S177*T176+T176</f>
        <v>47.198412902038726</v>
      </c>
      <c r="U177" s="31">
        <f>(T177-$T$3)/$T$3</f>
        <v>-0.52801587097961278</v>
      </c>
      <c r="X177">
        <f t="shared" si="15"/>
        <v>0</v>
      </c>
      <c r="Y177">
        <f>SUM($X$3:X177)</f>
        <v>732.16</v>
      </c>
      <c r="Z177" s="26"/>
    </row>
    <row r="178" spans="1:26" x14ac:dyDescent="0.3">
      <c r="A178" s="5">
        <v>242324857</v>
      </c>
      <c r="B178" s="6">
        <v>43767.818159722221</v>
      </c>
      <c r="C178" s="5" t="s">
        <v>17</v>
      </c>
      <c r="D178" s="5" t="s">
        <v>18</v>
      </c>
      <c r="E178" s="5" t="s">
        <v>174</v>
      </c>
      <c r="F178" s="5" t="s">
        <v>413</v>
      </c>
      <c r="G178" s="5" t="s">
        <v>23</v>
      </c>
      <c r="H178" s="5" t="s">
        <v>23</v>
      </c>
      <c r="I178" s="6">
        <v>43768.451412037037</v>
      </c>
      <c r="J178" s="5" t="s">
        <v>414</v>
      </c>
      <c r="K178" s="5" t="s">
        <v>23</v>
      </c>
      <c r="L178" s="5" t="s">
        <v>23</v>
      </c>
      <c r="M178" s="5" t="s">
        <v>104</v>
      </c>
      <c r="N178" s="7">
        <v>30376</v>
      </c>
      <c r="O178" s="19">
        <v>3.83</v>
      </c>
      <c r="P178">
        <v>-0.08</v>
      </c>
      <c r="Q178">
        <f t="shared" si="14"/>
        <v>3.75</v>
      </c>
      <c r="R178">
        <f t="shared" si="18"/>
        <v>550.56000000000006</v>
      </c>
      <c r="S178" s="33">
        <f t="shared" si="17"/>
        <v>6.8579579744335317E-3</v>
      </c>
      <c r="T178" s="32">
        <f>S178*T177+T177</f>
        <v>47.522097634180867</v>
      </c>
      <c r="U178" s="31">
        <f>(T178-$T$3)/$T$3</f>
        <v>-0.52477902365819129</v>
      </c>
      <c r="X178">
        <f t="shared" si="15"/>
        <v>0</v>
      </c>
      <c r="Y178">
        <f>SUM($X$3:X178)</f>
        <v>732.16</v>
      </c>
      <c r="Z178" s="26"/>
    </row>
    <row r="179" spans="1:26" x14ac:dyDescent="0.3">
      <c r="A179" s="3">
        <v>242348487</v>
      </c>
      <c r="B179" s="4">
        <v>43768.919189814813</v>
      </c>
      <c r="C179" s="3" t="s">
        <v>28</v>
      </c>
      <c r="D179" s="3" t="s">
        <v>18</v>
      </c>
      <c r="E179" s="3" t="s">
        <v>105</v>
      </c>
      <c r="F179" s="3" t="s">
        <v>415</v>
      </c>
      <c r="G179" s="3" t="s">
        <v>23</v>
      </c>
      <c r="H179" s="3" t="s">
        <v>23</v>
      </c>
      <c r="I179" s="4">
        <v>43769.34003472222</v>
      </c>
      <c r="J179" s="3" t="s">
        <v>416</v>
      </c>
      <c r="K179" s="3" t="s">
        <v>23</v>
      </c>
      <c r="L179" s="3" t="s">
        <v>23</v>
      </c>
      <c r="M179" s="3" t="s">
        <v>23</v>
      </c>
      <c r="N179" s="3" t="s">
        <v>83</v>
      </c>
      <c r="O179" s="19">
        <v>0.25</v>
      </c>
      <c r="P179">
        <v>0</v>
      </c>
      <c r="Q179">
        <f t="shared" si="14"/>
        <v>0.25</v>
      </c>
      <c r="R179">
        <f t="shared" si="18"/>
        <v>550.81000000000006</v>
      </c>
      <c r="S179" s="33">
        <f t="shared" si="17"/>
        <v>4.5408311537343789E-4</v>
      </c>
      <c r="T179" s="32">
        <f>S179*T178+T178</f>
        <v>47.543676616323673</v>
      </c>
      <c r="U179" s="31">
        <f>(T179-$T$3)/$T$3</f>
        <v>-0.52456323383676329</v>
      </c>
      <c r="X179">
        <f t="shared" si="15"/>
        <v>0</v>
      </c>
      <c r="Y179">
        <f>SUM($X$3:X179)</f>
        <v>732.16</v>
      </c>
      <c r="Z179" s="26"/>
    </row>
    <row r="180" spans="1:26" x14ac:dyDescent="0.3">
      <c r="A180" s="5">
        <v>242357620</v>
      </c>
      <c r="B180" s="6">
        <v>43769.425509259258</v>
      </c>
      <c r="C180" s="5" t="s">
        <v>28</v>
      </c>
      <c r="D180" s="5" t="s">
        <v>18</v>
      </c>
      <c r="E180" s="5" t="s">
        <v>105</v>
      </c>
      <c r="F180" s="5" t="s">
        <v>417</v>
      </c>
      <c r="G180" s="5" t="s">
        <v>23</v>
      </c>
      <c r="H180" s="5" t="s">
        <v>418</v>
      </c>
      <c r="I180" s="6">
        <v>43769.606064814812</v>
      </c>
      <c r="J180" s="5" t="s">
        <v>419</v>
      </c>
      <c r="K180" s="5" t="s">
        <v>23</v>
      </c>
      <c r="L180" s="5" t="s">
        <v>23</v>
      </c>
      <c r="M180" s="5" t="s">
        <v>23</v>
      </c>
      <c r="N180" s="5" t="s">
        <v>420</v>
      </c>
      <c r="O180" s="19">
        <v>14.5</v>
      </c>
      <c r="P180">
        <v>0</v>
      </c>
      <c r="Q180">
        <f t="shared" si="14"/>
        <v>14.5</v>
      </c>
      <c r="R180">
        <f t="shared" si="18"/>
        <v>565.31000000000006</v>
      </c>
      <c r="S180" s="33">
        <f t="shared" si="17"/>
        <v>2.6324867014033873E-2</v>
      </c>
      <c r="T180" s="32">
        <f>S180*T179+T179</f>
        <v>48.795257580606624</v>
      </c>
      <c r="U180" s="31">
        <f>(T180-$T$3)/$T$3</f>
        <v>-0.51204742419393379</v>
      </c>
      <c r="X180">
        <f t="shared" si="15"/>
        <v>0</v>
      </c>
      <c r="Y180">
        <f>SUM($X$3:X180)</f>
        <v>732.16</v>
      </c>
      <c r="Z180" s="26"/>
    </row>
    <row r="181" spans="1:26" x14ac:dyDescent="0.3">
      <c r="A181" s="3">
        <v>242366675</v>
      </c>
      <c r="B181" s="4">
        <v>43769.630277777775</v>
      </c>
      <c r="C181" s="3" t="s">
        <v>17</v>
      </c>
      <c r="D181" s="3" t="s">
        <v>421</v>
      </c>
      <c r="E181" s="3" t="s">
        <v>58</v>
      </c>
      <c r="F181" s="10">
        <v>44112</v>
      </c>
      <c r="G181" s="3" t="s">
        <v>23</v>
      </c>
      <c r="H181" s="3" t="s">
        <v>23</v>
      </c>
      <c r="I181" s="4">
        <v>43773.628784722219</v>
      </c>
      <c r="J181" s="8">
        <v>24320</v>
      </c>
      <c r="K181" s="3" t="s">
        <v>23</v>
      </c>
      <c r="L181" s="3" t="s">
        <v>23</v>
      </c>
      <c r="M181" s="3" t="s">
        <v>271</v>
      </c>
      <c r="N181" s="3" t="s">
        <v>422</v>
      </c>
      <c r="O181" s="19">
        <v>16.8</v>
      </c>
      <c r="P181">
        <v>-0.16</v>
      </c>
      <c r="Q181">
        <f t="shared" si="14"/>
        <v>16.64</v>
      </c>
      <c r="R181">
        <f t="shared" si="18"/>
        <v>581.95000000000005</v>
      </c>
      <c r="S181" s="33">
        <f t="shared" si="17"/>
        <v>2.9435177159434618E-2</v>
      </c>
      <c r="T181" s="32">
        <f>S181*T180+T180</f>
        <v>50.231554632032022</v>
      </c>
      <c r="U181" s="31">
        <f>(T181-$T$3)/$T$3</f>
        <v>-0.49768445367967978</v>
      </c>
      <c r="X181">
        <f t="shared" si="15"/>
        <v>0</v>
      </c>
      <c r="Y181">
        <f>SUM($X$3:X181)</f>
        <v>732.16</v>
      </c>
      <c r="Z181" s="26"/>
    </row>
    <row r="182" spans="1:26" x14ac:dyDescent="0.3">
      <c r="A182" s="5">
        <v>242435608</v>
      </c>
      <c r="B182" s="6">
        <v>43774.731782407405</v>
      </c>
      <c r="C182" s="5" t="s">
        <v>17</v>
      </c>
      <c r="D182" s="5" t="s">
        <v>18</v>
      </c>
      <c r="E182" s="5" t="s">
        <v>58</v>
      </c>
      <c r="F182" s="7">
        <v>24685</v>
      </c>
      <c r="G182" s="5" t="s">
        <v>23</v>
      </c>
      <c r="H182" s="5" t="s">
        <v>23</v>
      </c>
      <c r="I182" s="6">
        <v>43776.607245370367</v>
      </c>
      <c r="J182" s="7">
        <v>31990</v>
      </c>
      <c r="K182" s="5" t="s">
        <v>23</v>
      </c>
      <c r="L182" s="5" t="s">
        <v>23</v>
      </c>
      <c r="M182" s="5" t="s">
        <v>423</v>
      </c>
      <c r="N182" s="5" t="s">
        <v>185</v>
      </c>
      <c r="O182" s="19">
        <v>2</v>
      </c>
      <c r="P182">
        <v>-0.02</v>
      </c>
      <c r="Q182">
        <f t="shared" si="14"/>
        <v>1.98</v>
      </c>
      <c r="R182">
        <f t="shared" si="18"/>
        <v>583.93000000000006</v>
      </c>
      <c r="S182" s="33">
        <f t="shared" si="17"/>
        <v>3.4023541541369842E-3</v>
      </c>
      <c r="T182" s="32">
        <f>S182*T181+T181</f>
        <v>50.402460170603078</v>
      </c>
      <c r="U182" s="31">
        <f>(T182-$T$3)/$T$3</f>
        <v>-0.49597539829396919</v>
      </c>
      <c r="X182">
        <f t="shared" si="15"/>
        <v>0</v>
      </c>
      <c r="Y182">
        <f>SUM($X$3:X182)</f>
        <v>732.16</v>
      </c>
      <c r="Z182" s="26"/>
    </row>
    <row r="183" spans="1:26" x14ac:dyDescent="0.3">
      <c r="A183" s="3">
        <v>242437486</v>
      </c>
      <c r="B183" s="4">
        <v>43774.861400462964</v>
      </c>
      <c r="C183" s="3" t="s">
        <v>17</v>
      </c>
      <c r="D183" s="3" t="s">
        <v>18</v>
      </c>
      <c r="E183" s="3" t="s">
        <v>58</v>
      </c>
      <c r="F183" s="8">
        <v>20302</v>
      </c>
      <c r="G183" s="3" t="s">
        <v>23</v>
      </c>
      <c r="H183" s="3" t="s">
        <v>23</v>
      </c>
      <c r="I183" s="4">
        <v>43776.604826388888</v>
      </c>
      <c r="J183" s="8">
        <v>20668</v>
      </c>
      <c r="K183" s="3" t="s">
        <v>23</v>
      </c>
      <c r="L183" s="3" t="s">
        <v>23</v>
      </c>
      <c r="M183" s="3" t="s">
        <v>423</v>
      </c>
      <c r="N183" s="3" t="s">
        <v>101</v>
      </c>
      <c r="O183" s="19">
        <v>0.1</v>
      </c>
      <c r="P183">
        <v>-0.02</v>
      </c>
      <c r="Q183">
        <f t="shared" si="14"/>
        <v>0.08</v>
      </c>
      <c r="R183">
        <f t="shared" si="18"/>
        <v>584.0100000000001</v>
      </c>
      <c r="S183" s="33">
        <f t="shared" si="17"/>
        <v>1.370027229291883E-4</v>
      </c>
      <c r="T183" s="32">
        <f>S183*T182+T182</f>
        <v>50.409365444888778</v>
      </c>
      <c r="U183" s="31">
        <f>(T183-$T$3)/$T$3</f>
        <v>-0.49590634555111224</v>
      </c>
      <c r="X183">
        <f t="shared" si="15"/>
        <v>0</v>
      </c>
      <c r="Y183">
        <f>SUM($X$3:X183)</f>
        <v>732.16</v>
      </c>
      <c r="Z183" s="26"/>
    </row>
    <row r="184" spans="1:26" x14ac:dyDescent="0.3">
      <c r="A184" s="5">
        <v>242452297</v>
      </c>
      <c r="B184" s="6">
        <v>43775.700729166667</v>
      </c>
      <c r="C184" s="5" t="s">
        <v>28</v>
      </c>
      <c r="D184" s="5" t="s">
        <v>18</v>
      </c>
      <c r="E184" s="5" t="s">
        <v>324</v>
      </c>
      <c r="F184" s="5" t="s">
        <v>424</v>
      </c>
      <c r="G184" s="5" t="s">
        <v>150</v>
      </c>
      <c r="H184" s="5" t="s">
        <v>150</v>
      </c>
      <c r="I184" s="6">
        <v>43780.474293981482</v>
      </c>
      <c r="J184" s="5" t="s">
        <v>425</v>
      </c>
      <c r="K184" s="5" t="s">
        <v>23</v>
      </c>
      <c r="L184" s="5" t="s">
        <v>23</v>
      </c>
      <c r="M184" s="5" t="s">
        <v>426</v>
      </c>
      <c r="N184" s="5" t="s">
        <v>427</v>
      </c>
      <c r="O184" s="19">
        <v>-1.77</v>
      </c>
      <c r="P184">
        <v>-0.3</v>
      </c>
      <c r="Q184">
        <f t="shared" si="14"/>
        <v>-2.0699999999999998</v>
      </c>
      <c r="R184">
        <f t="shared" si="18"/>
        <v>581.94000000000005</v>
      </c>
      <c r="S184" s="33">
        <f t="shared" si="17"/>
        <v>-3.5444598551395519E-3</v>
      </c>
      <c r="T184" s="32">
        <f>S184*T183+T183</f>
        <v>50.230691472746308</v>
      </c>
      <c r="U184" s="31">
        <f>(T184-$T$3)/$T$3</f>
        <v>-0.49769308527253692</v>
      </c>
      <c r="X184">
        <f t="shared" si="15"/>
        <v>0</v>
      </c>
      <c r="Y184">
        <f>SUM($X$3:X184)</f>
        <v>732.16</v>
      </c>
      <c r="Z184" s="26"/>
    </row>
    <row r="185" spans="1:26" x14ac:dyDescent="0.3">
      <c r="A185" s="3">
        <v>242455325</v>
      </c>
      <c r="B185" s="4">
        <v>43775.830787037034</v>
      </c>
      <c r="C185" s="3" t="s">
        <v>17</v>
      </c>
      <c r="D185" s="3" t="s">
        <v>18</v>
      </c>
      <c r="E185" s="3" t="s">
        <v>428</v>
      </c>
      <c r="F185" s="3" t="s">
        <v>429</v>
      </c>
      <c r="G185" s="3" t="s">
        <v>23</v>
      </c>
      <c r="H185" s="3" t="s">
        <v>23</v>
      </c>
      <c r="I185" s="4">
        <v>43776.607835648145</v>
      </c>
      <c r="J185" s="3" t="s">
        <v>430</v>
      </c>
      <c r="K185" s="3" t="s">
        <v>23</v>
      </c>
      <c r="L185" s="3" t="s">
        <v>23</v>
      </c>
      <c r="M185" s="3" t="s">
        <v>73</v>
      </c>
      <c r="N185" s="3" t="s">
        <v>208</v>
      </c>
      <c r="O185" s="19">
        <v>7</v>
      </c>
      <c r="P185">
        <v>-0.12</v>
      </c>
      <c r="Q185">
        <f t="shared" si="14"/>
        <v>6.88</v>
      </c>
      <c r="R185">
        <f t="shared" si="18"/>
        <v>588.82000000000005</v>
      </c>
      <c r="S185" s="33">
        <f t="shared" si="17"/>
        <v>1.1822524658899535E-2</v>
      </c>
      <c r="T185" s="32">
        <f>S185*T184+T184</f>
        <v>50.824545061316428</v>
      </c>
      <c r="U185" s="31">
        <f>(T185-$T$3)/$T$3</f>
        <v>-0.49175454938683572</v>
      </c>
      <c r="X185">
        <f t="shared" si="15"/>
        <v>0</v>
      </c>
      <c r="Y185">
        <f>SUM($X$3:X185)</f>
        <v>732.16</v>
      </c>
      <c r="Z185" s="26"/>
    </row>
    <row r="186" spans="1:26" x14ac:dyDescent="0.3">
      <c r="A186" s="5">
        <v>242461615</v>
      </c>
      <c r="B186" s="6">
        <v>43776.319930555554</v>
      </c>
      <c r="C186" s="5" t="s">
        <v>28</v>
      </c>
      <c r="D186" s="5" t="s">
        <v>18</v>
      </c>
      <c r="E186" s="5" t="s">
        <v>324</v>
      </c>
      <c r="F186" s="5" t="s">
        <v>431</v>
      </c>
      <c r="G186" s="5" t="s">
        <v>150</v>
      </c>
      <c r="H186" s="5" t="s">
        <v>150</v>
      </c>
      <c r="I186" s="6">
        <v>43776.605023148149</v>
      </c>
      <c r="J186" s="5" t="s">
        <v>432</v>
      </c>
      <c r="K186" s="5" t="s">
        <v>23</v>
      </c>
      <c r="L186" s="5" t="s">
        <v>23</v>
      </c>
      <c r="M186" s="5" t="s">
        <v>23</v>
      </c>
      <c r="N186" s="5" t="s">
        <v>68</v>
      </c>
      <c r="O186" s="19">
        <v>0.5</v>
      </c>
      <c r="P186">
        <v>0</v>
      </c>
      <c r="Q186">
        <f t="shared" si="14"/>
        <v>0.5</v>
      </c>
      <c r="R186">
        <f t="shared" si="18"/>
        <v>589.32000000000005</v>
      </c>
      <c r="S186" s="33">
        <f t="shared" si="17"/>
        <v>8.4915593899663726E-4</v>
      </c>
      <c r="T186" s="32">
        <f>S186*T185+T185</f>
        <v>50.867703025602047</v>
      </c>
      <c r="U186" s="31">
        <f>(T186-$T$3)/$T$3</f>
        <v>-0.49132296974397954</v>
      </c>
      <c r="X186">
        <f t="shared" si="15"/>
        <v>0</v>
      </c>
      <c r="Y186">
        <f>SUM($X$3:X186)</f>
        <v>732.16</v>
      </c>
      <c r="Z186" s="26"/>
    </row>
    <row r="187" spans="1:26" x14ac:dyDescent="0.3">
      <c r="A187" s="3">
        <v>242466744</v>
      </c>
      <c r="B187" s="4">
        <v>43776.4687037037</v>
      </c>
      <c r="C187" s="3" t="s">
        <v>17</v>
      </c>
      <c r="D187" s="3" t="s">
        <v>18</v>
      </c>
      <c r="E187" s="3" t="s">
        <v>433</v>
      </c>
      <c r="F187" s="3" t="s">
        <v>434</v>
      </c>
      <c r="G187" s="3" t="s">
        <v>23</v>
      </c>
      <c r="H187" s="3" t="s">
        <v>435</v>
      </c>
      <c r="I187" s="4">
        <v>43782.42015046296</v>
      </c>
      <c r="J187" s="3" t="s">
        <v>436</v>
      </c>
      <c r="K187" s="3" t="s">
        <v>23</v>
      </c>
      <c r="L187" s="3" t="s">
        <v>23</v>
      </c>
      <c r="M187" s="3" t="s">
        <v>437</v>
      </c>
      <c r="N187" s="10">
        <v>44076</v>
      </c>
      <c r="O187" s="19">
        <v>2.9</v>
      </c>
      <c r="P187">
        <v>-0.47</v>
      </c>
      <c r="Q187">
        <f t="shared" si="14"/>
        <v>2.4299999999999997</v>
      </c>
      <c r="R187">
        <f t="shared" si="18"/>
        <v>591.75</v>
      </c>
      <c r="S187" s="33">
        <f t="shared" si="17"/>
        <v>4.1233964569333294E-3</v>
      </c>
      <c r="T187" s="32">
        <f>S187*T186+T186</f>
        <v>51.077450732030151</v>
      </c>
      <c r="U187" s="31">
        <f>(T187-$T$3)/$T$3</f>
        <v>-0.4892254926796985</v>
      </c>
      <c r="X187">
        <f t="shared" si="15"/>
        <v>0</v>
      </c>
      <c r="Y187">
        <f>SUM($X$3:X187)</f>
        <v>732.16</v>
      </c>
      <c r="Z187" s="26"/>
    </row>
    <row r="188" spans="1:26" x14ac:dyDescent="0.3">
      <c r="A188" s="5">
        <v>242490080</v>
      </c>
      <c r="B188" s="6">
        <v>43776.897962962961</v>
      </c>
      <c r="C188" s="5" t="s">
        <v>28</v>
      </c>
      <c r="D188" s="5" t="s">
        <v>18</v>
      </c>
      <c r="E188" s="5" t="s">
        <v>438</v>
      </c>
      <c r="F188" s="5" t="s">
        <v>439</v>
      </c>
      <c r="G188" s="5" t="s">
        <v>23</v>
      </c>
      <c r="H188" s="5" t="s">
        <v>440</v>
      </c>
      <c r="I188" s="6">
        <v>43777.243321759262</v>
      </c>
      <c r="J188" s="5" t="s">
        <v>441</v>
      </c>
      <c r="K188" s="5" t="s">
        <v>23</v>
      </c>
      <c r="L188" s="5" t="s">
        <v>23</v>
      </c>
      <c r="M188" s="5" t="s">
        <v>442</v>
      </c>
      <c r="N188" s="5" t="s">
        <v>443</v>
      </c>
      <c r="O188" s="19">
        <v>26.5</v>
      </c>
      <c r="P188">
        <v>-0.34</v>
      </c>
      <c r="Q188">
        <f t="shared" si="14"/>
        <v>26.16</v>
      </c>
      <c r="R188">
        <f t="shared" si="18"/>
        <v>617.91</v>
      </c>
      <c r="S188" s="33">
        <f t="shared" si="17"/>
        <v>4.4207858048162178E-2</v>
      </c>
      <c r="T188" s="32">
        <f>S188*T187+T187</f>
        <v>53.335475423453737</v>
      </c>
      <c r="U188" s="31">
        <f>(T188-$T$3)/$T$3</f>
        <v>-0.46664524576546262</v>
      </c>
      <c r="X188">
        <f t="shared" si="15"/>
        <v>0</v>
      </c>
      <c r="Y188">
        <f>SUM($X$3:X188)</f>
        <v>732.16</v>
      </c>
      <c r="Z188" s="26"/>
    </row>
    <row r="189" spans="1:26" s="13" customFormat="1" x14ac:dyDescent="0.3">
      <c r="A189" s="14">
        <v>242490664</v>
      </c>
      <c r="B189" s="15">
        <v>43776.901331018518</v>
      </c>
      <c r="C189" s="14" t="s">
        <v>14</v>
      </c>
      <c r="D189" s="37" t="s">
        <v>15</v>
      </c>
      <c r="E189" s="37"/>
      <c r="F189" s="37"/>
      <c r="G189" s="37"/>
      <c r="H189" s="37"/>
      <c r="I189" s="37"/>
      <c r="J189" s="37"/>
      <c r="K189" s="37"/>
      <c r="L189" s="37"/>
      <c r="M189" s="37"/>
      <c r="N189" s="14" t="s">
        <v>112</v>
      </c>
      <c r="O189" s="20">
        <v>300</v>
      </c>
      <c r="P189" s="13">
        <v>0</v>
      </c>
      <c r="Q189" s="13">
        <f t="shared" si="14"/>
        <v>300</v>
      </c>
      <c r="R189" s="13">
        <f>Q189+R188</f>
        <v>917.91</v>
      </c>
      <c r="S189" s="27">
        <v>0</v>
      </c>
      <c r="T189" s="23">
        <f>S189*T188+T188</f>
        <v>53.335475423453737</v>
      </c>
      <c r="U189" s="24">
        <f>(T189-$T$3)/$T$3</f>
        <v>-0.46664524576546262</v>
      </c>
      <c r="V189" s="20">
        <v>300</v>
      </c>
      <c r="X189" s="13">
        <f t="shared" si="15"/>
        <v>300</v>
      </c>
      <c r="Y189" s="13">
        <f>SUM($X$3:X189)</f>
        <v>1032.1599999999999</v>
      </c>
      <c r="Z189" s="20"/>
    </row>
    <row r="190" spans="1:26" s="13" customFormat="1" x14ac:dyDescent="0.3">
      <c r="A190" s="14">
        <v>242491188</v>
      </c>
      <c r="B190" s="15">
        <v>43776.90415509259</v>
      </c>
      <c r="C190" s="14" t="s">
        <v>14</v>
      </c>
      <c r="D190" s="37" t="s">
        <v>15</v>
      </c>
      <c r="E190" s="37"/>
      <c r="F190" s="37"/>
      <c r="G190" s="37"/>
      <c r="H190" s="37"/>
      <c r="I190" s="37"/>
      <c r="J190" s="37"/>
      <c r="K190" s="37"/>
      <c r="L190" s="37"/>
      <c r="M190" s="37"/>
      <c r="N190" s="14" t="s">
        <v>444</v>
      </c>
      <c r="O190" s="20">
        <v>200</v>
      </c>
      <c r="P190" s="13">
        <v>0</v>
      </c>
      <c r="Q190" s="13">
        <f t="shared" si="14"/>
        <v>200</v>
      </c>
      <c r="R190" s="13">
        <f>Q190+R189</f>
        <v>1117.9099999999999</v>
      </c>
      <c r="S190" s="27">
        <v>0</v>
      </c>
      <c r="T190" s="23">
        <f>S190*T189+T189</f>
        <v>53.335475423453737</v>
      </c>
      <c r="U190" s="24">
        <f>(T190-$T$3)/$T$3</f>
        <v>-0.46664524576546262</v>
      </c>
      <c r="V190" s="20">
        <v>200</v>
      </c>
      <c r="X190" s="13">
        <f t="shared" si="15"/>
        <v>200</v>
      </c>
      <c r="Y190" s="13">
        <f>SUM($X$3:X190)</f>
        <v>1232.1599999999999</v>
      </c>
      <c r="Z190" s="20"/>
    </row>
    <row r="191" spans="1:26" x14ac:dyDescent="0.3">
      <c r="A191" s="3">
        <v>242492392</v>
      </c>
      <c r="B191" s="4">
        <v>43776.911122685182</v>
      </c>
      <c r="C191" s="3" t="s">
        <v>28</v>
      </c>
      <c r="D191" s="3" t="s">
        <v>18</v>
      </c>
      <c r="E191" s="3" t="s">
        <v>438</v>
      </c>
      <c r="F191" s="3" t="s">
        <v>445</v>
      </c>
      <c r="G191" s="3" t="s">
        <v>23</v>
      </c>
      <c r="H191" s="3" t="s">
        <v>23</v>
      </c>
      <c r="I191" s="4">
        <v>43776.964745370373</v>
      </c>
      <c r="J191" s="3" t="s">
        <v>446</v>
      </c>
      <c r="K191" s="3" t="s">
        <v>23</v>
      </c>
      <c r="L191" s="3" t="s">
        <v>23</v>
      </c>
      <c r="M191" s="3" t="s">
        <v>442</v>
      </c>
      <c r="N191" s="3" t="s">
        <v>185</v>
      </c>
      <c r="O191" s="19">
        <v>2</v>
      </c>
      <c r="P191">
        <v>-0.34</v>
      </c>
      <c r="Q191">
        <f t="shared" si="14"/>
        <v>1.66</v>
      </c>
      <c r="R191">
        <f>Q191+R190</f>
        <v>1119.57</v>
      </c>
      <c r="S191" s="33">
        <f t="shared" ref="S191:S222" si="19">(R191-R190)/R190</f>
        <v>1.4849138123821078E-3</v>
      </c>
      <c r="T191" s="32">
        <f>S191*T190+T190</f>
        <v>53.414674007599992</v>
      </c>
      <c r="U191" s="31">
        <f>(T191-$T$3)/$T$3</f>
        <v>-0.46585325992400006</v>
      </c>
      <c r="X191">
        <f t="shared" si="15"/>
        <v>0</v>
      </c>
      <c r="Y191">
        <f>SUM($X$3:X191)</f>
        <v>1232.1599999999999</v>
      </c>
      <c r="Z191" s="26"/>
    </row>
    <row r="192" spans="1:26" x14ac:dyDescent="0.3">
      <c r="A192" s="5">
        <v>242503509</v>
      </c>
      <c r="B192" s="6">
        <v>43777.006643518522</v>
      </c>
      <c r="C192" s="5" t="s">
        <v>28</v>
      </c>
      <c r="D192" s="5" t="s">
        <v>18</v>
      </c>
      <c r="E192" s="5" t="s">
        <v>438</v>
      </c>
      <c r="F192" s="5" t="s">
        <v>447</v>
      </c>
      <c r="G192" s="5" t="s">
        <v>23</v>
      </c>
      <c r="H192" s="5" t="s">
        <v>23</v>
      </c>
      <c r="I192" s="6">
        <v>43777.242673611108</v>
      </c>
      <c r="J192" s="5" t="s">
        <v>448</v>
      </c>
      <c r="K192" s="5" t="s">
        <v>23</v>
      </c>
      <c r="L192" s="5" t="s">
        <v>23</v>
      </c>
      <c r="M192" s="5" t="s">
        <v>23</v>
      </c>
      <c r="N192" s="5" t="s">
        <v>449</v>
      </c>
      <c r="O192" s="19">
        <v>39.5</v>
      </c>
      <c r="P192">
        <v>0</v>
      </c>
      <c r="Q192">
        <f t="shared" si="14"/>
        <v>39.5</v>
      </c>
      <c r="R192">
        <f t="shared" ref="R192:R255" si="20">Q192+R191</f>
        <v>1159.07</v>
      </c>
      <c r="S192" s="33">
        <f t="shared" si="19"/>
        <v>3.5281402681386603E-2</v>
      </c>
      <c r="T192" s="32">
        <f>S192*T191+T191</f>
        <v>55.299218630357124</v>
      </c>
      <c r="U192" s="31">
        <f>(T192-$T$3)/$T$3</f>
        <v>-0.44700781369642878</v>
      </c>
      <c r="X192">
        <f t="shared" si="15"/>
        <v>0</v>
      </c>
      <c r="Y192">
        <f>SUM($X$3:X192)</f>
        <v>1232.1599999999999</v>
      </c>
      <c r="Z192" s="26"/>
    </row>
    <row r="193" spans="1:26" x14ac:dyDescent="0.3">
      <c r="A193" s="3">
        <v>242630849</v>
      </c>
      <c r="B193" s="4">
        <v>43777.742650462962</v>
      </c>
      <c r="C193" s="3" t="s">
        <v>17</v>
      </c>
      <c r="D193" s="3" t="s">
        <v>18</v>
      </c>
      <c r="E193" s="3" t="s">
        <v>19</v>
      </c>
      <c r="F193" s="3" t="s">
        <v>450</v>
      </c>
      <c r="G193" s="3" t="s">
        <v>21</v>
      </c>
      <c r="H193" s="3" t="s">
        <v>21</v>
      </c>
      <c r="I193" s="4">
        <v>43780.470173611109</v>
      </c>
      <c r="J193" s="3" t="s">
        <v>451</v>
      </c>
      <c r="K193" s="3" t="s">
        <v>23</v>
      </c>
      <c r="L193" s="3" t="s">
        <v>23</v>
      </c>
      <c r="M193" s="3" t="s">
        <v>238</v>
      </c>
      <c r="N193" s="8">
        <v>42005</v>
      </c>
      <c r="O193" s="19">
        <v>1.1499999999999999</v>
      </c>
      <c r="P193">
        <v>-0.13</v>
      </c>
      <c r="Q193">
        <f t="shared" si="14"/>
        <v>1.02</v>
      </c>
      <c r="R193">
        <f t="shared" si="20"/>
        <v>1160.0899999999999</v>
      </c>
      <c r="S193" s="33">
        <f t="shared" si="19"/>
        <v>8.8001587479615711E-4</v>
      </c>
      <c r="T193" s="32">
        <f>S193*T192+T192</f>
        <v>55.347882820615659</v>
      </c>
      <c r="U193" s="31">
        <f>(T193-$T$3)/$T$3</f>
        <v>-0.44652117179384343</v>
      </c>
      <c r="X193">
        <f t="shared" si="15"/>
        <v>0</v>
      </c>
      <c r="Y193">
        <f>SUM($X$3:X193)</f>
        <v>1232.1599999999999</v>
      </c>
      <c r="Z193" s="26"/>
    </row>
    <row r="194" spans="1:26" x14ac:dyDescent="0.3">
      <c r="A194" s="5">
        <v>242631162</v>
      </c>
      <c r="B194" s="6">
        <v>43777.744143518517</v>
      </c>
      <c r="C194" s="5" t="s">
        <v>17</v>
      </c>
      <c r="D194" s="5" t="s">
        <v>18</v>
      </c>
      <c r="E194" s="5" t="s">
        <v>174</v>
      </c>
      <c r="F194" s="5" t="s">
        <v>452</v>
      </c>
      <c r="G194" s="5" t="s">
        <v>23</v>
      </c>
      <c r="H194" s="5" t="s">
        <v>23</v>
      </c>
      <c r="I194" s="6">
        <v>43780.438923611109</v>
      </c>
      <c r="J194" s="5" t="s">
        <v>453</v>
      </c>
      <c r="K194" s="5" t="s">
        <v>23</v>
      </c>
      <c r="L194" s="5" t="s">
        <v>23</v>
      </c>
      <c r="M194" s="5" t="s">
        <v>104</v>
      </c>
      <c r="N194" s="9">
        <v>44168</v>
      </c>
      <c r="O194" s="19">
        <v>3.12</v>
      </c>
      <c r="P194">
        <v>-0.08</v>
      </c>
      <c r="Q194">
        <f t="shared" si="14"/>
        <v>3.04</v>
      </c>
      <c r="R194">
        <f t="shared" si="20"/>
        <v>1163.1299999999999</v>
      </c>
      <c r="S194" s="33">
        <f t="shared" si="19"/>
        <v>2.6204863415769156E-3</v>
      </c>
      <c r="T194" s="32">
        <f>S194*T193+T193</f>
        <v>55.492921191582283</v>
      </c>
      <c r="U194" s="31">
        <f>(T194-$T$3)/$T$3</f>
        <v>-0.44507078808417716</v>
      </c>
      <c r="X194">
        <f t="shared" si="15"/>
        <v>0</v>
      </c>
      <c r="Y194">
        <f>SUM($X$3:X194)</f>
        <v>1232.1599999999999</v>
      </c>
      <c r="Z194" s="26"/>
    </row>
    <row r="195" spans="1:26" x14ac:dyDescent="0.3">
      <c r="A195" s="3">
        <v>242656614</v>
      </c>
      <c r="B195" s="4">
        <v>43777.883287037039</v>
      </c>
      <c r="C195" s="3" t="s">
        <v>17</v>
      </c>
      <c r="D195" s="3" t="s">
        <v>18</v>
      </c>
      <c r="E195" s="3" t="s">
        <v>174</v>
      </c>
      <c r="F195" s="3" t="s">
        <v>454</v>
      </c>
      <c r="G195" s="3" t="s">
        <v>23</v>
      </c>
      <c r="H195" s="3" t="s">
        <v>23</v>
      </c>
      <c r="I195" s="4">
        <v>43779.969236111108</v>
      </c>
      <c r="J195" s="3" t="s">
        <v>455</v>
      </c>
      <c r="K195" s="3" t="s">
        <v>23</v>
      </c>
      <c r="L195" s="3" t="s">
        <v>23</v>
      </c>
      <c r="M195" s="3" t="s">
        <v>104</v>
      </c>
      <c r="N195" s="8">
        <v>23012</v>
      </c>
      <c r="O195" s="19">
        <v>1.63</v>
      </c>
      <c r="P195">
        <v>-0.08</v>
      </c>
      <c r="Q195">
        <f t="shared" si="14"/>
        <v>1.5499999999999998</v>
      </c>
      <c r="R195">
        <f t="shared" si="20"/>
        <v>1164.6799999999998</v>
      </c>
      <c r="S195" s="33">
        <f t="shared" si="19"/>
        <v>1.3326111440681221E-3</v>
      </c>
      <c r="T195" s="32">
        <f>S195*T194+T194</f>
        <v>55.56687167677908</v>
      </c>
      <c r="U195" s="31">
        <f>(T195-$T$3)/$T$3</f>
        <v>-0.44433128323220922</v>
      </c>
      <c r="X195">
        <f t="shared" si="15"/>
        <v>0</v>
      </c>
      <c r="Y195">
        <f>SUM($X$3:X195)</f>
        <v>1232.1599999999999</v>
      </c>
      <c r="Z195" s="26"/>
    </row>
    <row r="196" spans="1:26" x14ac:dyDescent="0.3">
      <c r="A196" s="5">
        <v>242660144</v>
      </c>
      <c r="B196" s="6">
        <v>43777.904178240744</v>
      </c>
      <c r="C196" s="5" t="s">
        <v>17</v>
      </c>
      <c r="D196" s="5" t="s">
        <v>18</v>
      </c>
      <c r="E196" s="5" t="s">
        <v>174</v>
      </c>
      <c r="F196" s="5" t="s">
        <v>456</v>
      </c>
      <c r="G196" s="5" t="s">
        <v>23</v>
      </c>
      <c r="H196" s="5" t="s">
        <v>23</v>
      </c>
      <c r="I196" s="6">
        <v>43779.969270833331</v>
      </c>
      <c r="J196" s="5" t="s">
        <v>455</v>
      </c>
      <c r="K196" s="5" t="s">
        <v>23</v>
      </c>
      <c r="L196" s="5" t="s">
        <v>23</v>
      </c>
      <c r="M196" s="5" t="s">
        <v>104</v>
      </c>
      <c r="N196" s="7">
        <v>18629</v>
      </c>
      <c r="O196" s="19">
        <v>1.51</v>
      </c>
      <c r="P196">
        <v>-0.08</v>
      </c>
      <c r="Q196">
        <f t="shared" ref="Q196:Q259" si="21">O196+P196</f>
        <v>1.43</v>
      </c>
      <c r="R196">
        <f t="shared" si="20"/>
        <v>1166.1099999999999</v>
      </c>
      <c r="S196" s="33">
        <f t="shared" si="19"/>
        <v>1.2278050623347734E-3</v>
      </c>
      <c r="T196" s="32">
        <f>S196*T195+T195</f>
        <v>55.635096963121939</v>
      </c>
      <c r="U196" s="31">
        <f>(T196-$T$3)/$T$3</f>
        <v>-0.44364903036878062</v>
      </c>
      <c r="X196">
        <f t="shared" ref="X196:X259" si="22">SUM(V196:W196)</f>
        <v>0</v>
      </c>
      <c r="Y196">
        <f>SUM($X$3:X196)</f>
        <v>1232.1599999999999</v>
      </c>
      <c r="Z196" s="26"/>
    </row>
    <row r="197" spans="1:26" x14ac:dyDescent="0.3">
      <c r="A197" s="3">
        <v>242780607</v>
      </c>
      <c r="B197" s="4">
        <v>43780.744895833333</v>
      </c>
      <c r="C197" s="3" t="s">
        <v>17</v>
      </c>
      <c r="D197" s="3" t="s">
        <v>18</v>
      </c>
      <c r="E197" s="3" t="s">
        <v>174</v>
      </c>
      <c r="F197" s="3" t="s">
        <v>457</v>
      </c>
      <c r="G197" s="3" t="s">
        <v>23</v>
      </c>
      <c r="H197" s="3" t="s">
        <v>23</v>
      </c>
      <c r="I197" s="4">
        <v>43781.83053240741</v>
      </c>
      <c r="J197" s="3" t="s">
        <v>458</v>
      </c>
      <c r="K197" s="3" t="s">
        <v>23</v>
      </c>
      <c r="L197" s="3" t="s">
        <v>23</v>
      </c>
      <c r="M197" s="3" t="s">
        <v>104</v>
      </c>
      <c r="N197" s="8">
        <v>44256</v>
      </c>
      <c r="O197" s="19">
        <v>3.21</v>
      </c>
      <c r="P197">
        <v>-0.08</v>
      </c>
      <c r="Q197">
        <f t="shared" si="21"/>
        <v>3.13</v>
      </c>
      <c r="R197">
        <f t="shared" si="20"/>
        <v>1169.24</v>
      </c>
      <c r="S197" s="33">
        <f t="shared" si="19"/>
        <v>2.6841378600647534E-3</v>
      </c>
      <c r="T197" s="32">
        <f>S197*T196+T196</f>
        <v>55.784429233229027</v>
      </c>
      <c r="U197" s="31">
        <f>(T197-$T$3)/$T$3</f>
        <v>-0.44215570766770973</v>
      </c>
      <c r="X197">
        <f t="shared" si="22"/>
        <v>0</v>
      </c>
      <c r="Y197">
        <f>SUM($X$3:X197)</f>
        <v>1232.1599999999999</v>
      </c>
      <c r="Z197" s="26"/>
    </row>
    <row r="198" spans="1:26" x14ac:dyDescent="0.3">
      <c r="A198" s="5">
        <v>242790577</v>
      </c>
      <c r="B198" s="6">
        <v>43780.893518518518</v>
      </c>
      <c r="C198" s="5" t="s">
        <v>17</v>
      </c>
      <c r="D198" s="5" t="s">
        <v>18</v>
      </c>
      <c r="E198" s="5" t="s">
        <v>174</v>
      </c>
      <c r="F198" s="5" t="s">
        <v>459</v>
      </c>
      <c r="G198" s="5" t="s">
        <v>23</v>
      </c>
      <c r="H198" s="5" t="s">
        <v>23</v>
      </c>
      <c r="I198" s="6">
        <v>43782.257847222223</v>
      </c>
      <c r="J198" s="5" t="s">
        <v>460</v>
      </c>
      <c r="K198" s="5" t="s">
        <v>23</v>
      </c>
      <c r="L198" s="5" t="s">
        <v>23</v>
      </c>
      <c r="M198" s="5" t="s">
        <v>271</v>
      </c>
      <c r="N198" s="7">
        <v>26085</v>
      </c>
      <c r="O198" s="19">
        <v>6.71</v>
      </c>
      <c r="P198">
        <v>-0.16</v>
      </c>
      <c r="Q198">
        <f t="shared" si="21"/>
        <v>6.55</v>
      </c>
      <c r="R198">
        <f t="shared" si="20"/>
        <v>1175.79</v>
      </c>
      <c r="S198" s="33">
        <f t="shared" si="19"/>
        <v>5.6019294584516051E-3</v>
      </c>
      <c r="T198" s="32">
        <f>S198*T197+T197</f>
        <v>56.096929670673561</v>
      </c>
      <c r="U198" s="31">
        <f>(T198-$T$3)/$T$3</f>
        <v>-0.43903070329326438</v>
      </c>
      <c r="X198">
        <f t="shared" si="22"/>
        <v>0</v>
      </c>
      <c r="Y198">
        <f>SUM($X$3:X198)</f>
        <v>1232.1599999999999</v>
      </c>
      <c r="Z198" s="26"/>
    </row>
    <row r="199" spans="1:26" x14ac:dyDescent="0.3">
      <c r="A199" s="3">
        <v>242790618</v>
      </c>
      <c r="B199" s="4">
        <v>43780.894236111111</v>
      </c>
      <c r="C199" s="3" t="s">
        <v>17</v>
      </c>
      <c r="D199" s="3" t="s">
        <v>18</v>
      </c>
      <c r="E199" s="3" t="s">
        <v>148</v>
      </c>
      <c r="F199" s="3" t="s">
        <v>461</v>
      </c>
      <c r="G199" s="3" t="s">
        <v>150</v>
      </c>
      <c r="H199" s="3" t="s">
        <v>150</v>
      </c>
      <c r="I199" s="4">
        <v>43781.351134259261</v>
      </c>
      <c r="J199" s="3" t="s">
        <v>462</v>
      </c>
      <c r="K199" s="3" t="s">
        <v>23</v>
      </c>
      <c r="L199" s="3" t="s">
        <v>23</v>
      </c>
      <c r="M199" s="3" t="s">
        <v>42</v>
      </c>
      <c r="N199" s="3" t="s">
        <v>223</v>
      </c>
      <c r="O199" s="19">
        <v>0.2</v>
      </c>
      <c r="P199">
        <v>-0.09</v>
      </c>
      <c r="Q199">
        <f t="shared" si="21"/>
        <v>0.11000000000000001</v>
      </c>
      <c r="R199">
        <f t="shared" si="20"/>
        <v>1175.8999999999999</v>
      </c>
      <c r="S199" s="33">
        <f t="shared" si="19"/>
        <v>9.3554121058947567E-5</v>
      </c>
      <c r="T199" s="32">
        <f>S199*T198+T198</f>
        <v>56.102177769623005</v>
      </c>
      <c r="U199" s="31">
        <f>(T199-$T$3)/$T$3</f>
        <v>-0.43897822230376993</v>
      </c>
      <c r="X199">
        <f t="shared" si="22"/>
        <v>0</v>
      </c>
      <c r="Y199">
        <f>SUM($X$3:X199)</f>
        <v>1232.1599999999999</v>
      </c>
      <c r="Z199" s="26"/>
    </row>
    <row r="200" spans="1:26" x14ac:dyDescent="0.3">
      <c r="A200" s="5">
        <v>242831690</v>
      </c>
      <c r="B200" s="6">
        <v>43781.559374999997</v>
      </c>
      <c r="C200" s="5" t="s">
        <v>17</v>
      </c>
      <c r="D200" s="5" t="s">
        <v>18</v>
      </c>
      <c r="E200" s="5" t="s">
        <v>19</v>
      </c>
      <c r="F200" s="5" t="s">
        <v>463</v>
      </c>
      <c r="G200" s="5" t="s">
        <v>21</v>
      </c>
      <c r="H200" s="5" t="s">
        <v>21</v>
      </c>
      <c r="I200" s="6">
        <v>43782.419953703706</v>
      </c>
      <c r="J200" s="5" t="s">
        <v>464</v>
      </c>
      <c r="K200" s="5" t="s">
        <v>23</v>
      </c>
      <c r="L200" s="5" t="s">
        <v>23</v>
      </c>
      <c r="M200" s="5" t="s">
        <v>238</v>
      </c>
      <c r="N200" s="5" t="s">
        <v>465</v>
      </c>
      <c r="O200" s="19">
        <v>7.0000000000000007E-2</v>
      </c>
      <c r="P200">
        <v>-0.13</v>
      </c>
      <c r="Q200">
        <f t="shared" si="21"/>
        <v>-0.06</v>
      </c>
      <c r="R200">
        <f t="shared" si="20"/>
        <v>1175.8399999999999</v>
      </c>
      <c r="S200" s="33">
        <f t="shared" si="19"/>
        <v>-5.1024747002249714E-5</v>
      </c>
      <c r="T200" s="32">
        <f>S200*T199+T199</f>
        <v>56.099315170196036</v>
      </c>
      <c r="U200" s="31">
        <f>(T200-$T$3)/$T$3</f>
        <v>-0.43900684829803965</v>
      </c>
      <c r="X200">
        <f t="shared" si="22"/>
        <v>0</v>
      </c>
      <c r="Y200">
        <f>SUM($X$3:X200)</f>
        <v>1232.1599999999999</v>
      </c>
      <c r="Z200" s="26"/>
    </row>
    <row r="201" spans="1:26" x14ac:dyDescent="0.3">
      <c r="A201" s="3">
        <v>242832199</v>
      </c>
      <c r="B201" s="4">
        <v>43781.574895833335</v>
      </c>
      <c r="C201" s="3" t="s">
        <v>17</v>
      </c>
      <c r="D201" s="3" t="s">
        <v>18</v>
      </c>
      <c r="E201" s="3" t="s">
        <v>19</v>
      </c>
      <c r="F201" s="3" t="s">
        <v>466</v>
      </c>
      <c r="G201" s="3" t="s">
        <v>21</v>
      </c>
      <c r="H201" s="3" t="s">
        <v>21</v>
      </c>
      <c r="I201" s="4">
        <v>43783.796168981484</v>
      </c>
      <c r="J201" s="3" t="s">
        <v>467</v>
      </c>
      <c r="K201" s="3" t="s">
        <v>23</v>
      </c>
      <c r="L201" s="3" t="s">
        <v>23</v>
      </c>
      <c r="M201" s="3" t="s">
        <v>468</v>
      </c>
      <c r="N201" s="3" t="s">
        <v>223</v>
      </c>
      <c r="O201" s="19">
        <v>0.2</v>
      </c>
      <c r="P201">
        <v>-0.52</v>
      </c>
      <c r="Q201">
        <f t="shared" si="21"/>
        <v>-0.32</v>
      </c>
      <c r="R201">
        <f t="shared" si="20"/>
        <v>1175.52</v>
      </c>
      <c r="S201" s="33">
        <f t="shared" si="19"/>
        <v>-2.7214587018636579E-4</v>
      </c>
      <c r="T201" s="32">
        <f>S201*T200+T200</f>
        <v>56.084047973252183</v>
      </c>
      <c r="U201" s="31">
        <f>(T201-$T$3)/$T$3</f>
        <v>-0.43915952026747818</v>
      </c>
      <c r="X201">
        <f t="shared" si="22"/>
        <v>0</v>
      </c>
      <c r="Y201">
        <f>SUM($X$3:X201)</f>
        <v>1232.1599999999999</v>
      </c>
      <c r="Z201" s="26"/>
    </row>
    <row r="202" spans="1:26" x14ac:dyDescent="0.3">
      <c r="A202" s="5">
        <v>242835583</v>
      </c>
      <c r="B202" s="6">
        <v>43781.656759259262</v>
      </c>
      <c r="C202" s="5" t="s">
        <v>17</v>
      </c>
      <c r="D202" s="5" t="s">
        <v>29</v>
      </c>
      <c r="E202" s="5" t="s">
        <v>19</v>
      </c>
      <c r="F202" s="5" t="s">
        <v>469</v>
      </c>
      <c r="G202" s="5" t="s">
        <v>21</v>
      </c>
      <c r="H202" s="5" t="s">
        <v>21</v>
      </c>
      <c r="I202" s="6">
        <v>43781.850034722222</v>
      </c>
      <c r="J202" s="5" t="s">
        <v>470</v>
      </c>
      <c r="K202" s="5" t="s">
        <v>23</v>
      </c>
      <c r="L202" s="5" t="s">
        <v>23</v>
      </c>
      <c r="M202" s="5" t="s">
        <v>23</v>
      </c>
      <c r="N202" s="5" t="s">
        <v>471</v>
      </c>
      <c r="O202" s="19">
        <v>0.38</v>
      </c>
      <c r="P202">
        <v>0</v>
      </c>
      <c r="Q202">
        <f t="shared" si="21"/>
        <v>0.38</v>
      </c>
      <c r="R202">
        <f t="shared" si="20"/>
        <v>1175.9000000000001</v>
      </c>
      <c r="S202" s="33">
        <f t="shared" si="19"/>
        <v>3.232611950456897E-4</v>
      </c>
      <c r="T202" s="32">
        <f>S202*T201+T201</f>
        <v>56.102177769623019</v>
      </c>
      <c r="U202" s="31">
        <f>(T202-$T$3)/$T$3</f>
        <v>-0.43897822230376982</v>
      </c>
      <c r="X202">
        <f t="shared" si="22"/>
        <v>0</v>
      </c>
      <c r="Y202">
        <f>SUM($X$3:X202)</f>
        <v>1232.1599999999999</v>
      </c>
      <c r="Z202" s="26"/>
    </row>
    <row r="203" spans="1:26" x14ac:dyDescent="0.3">
      <c r="A203" s="3">
        <v>242840412</v>
      </c>
      <c r="B203" s="4">
        <v>43781.802361111113</v>
      </c>
      <c r="C203" s="3" t="s">
        <v>28</v>
      </c>
      <c r="D203" s="3" t="s">
        <v>29</v>
      </c>
      <c r="E203" s="3" t="s">
        <v>438</v>
      </c>
      <c r="F203" s="3" t="s">
        <v>472</v>
      </c>
      <c r="G203" s="3" t="s">
        <v>23</v>
      </c>
      <c r="H203" s="3" t="s">
        <v>473</v>
      </c>
      <c r="I203" s="4">
        <v>43781.811122685183</v>
      </c>
      <c r="J203" s="3" t="s">
        <v>474</v>
      </c>
      <c r="K203" s="3" t="s">
        <v>23</v>
      </c>
      <c r="L203" s="3" t="s">
        <v>23</v>
      </c>
      <c r="M203" s="3" t="s">
        <v>23</v>
      </c>
      <c r="N203" s="3" t="s">
        <v>475</v>
      </c>
      <c r="O203" s="19">
        <v>-5</v>
      </c>
      <c r="P203">
        <v>0</v>
      </c>
      <c r="Q203">
        <f t="shared" si="21"/>
        <v>-5</v>
      </c>
      <c r="R203">
        <f t="shared" si="20"/>
        <v>1170.9000000000001</v>
      </c>
      <c r="S203" s="33">
        <f t="shared" si="19"/>
        <v>-4.2520622501913425E-3</v>
      </c>
      <c r="T203" s="32">
        <f>S203*T202+T202</f>
        <v>55.863627817375281</v>
      </c>
      <c r="U203" s="31">
        <f>(T203-$T$3)/$T$3</f>
        <v>-0.44136372182624717</v>
      </c>
      <c r="X203">
        <f t="shared" si="22"/>
        <v>0</v>
      </c>
      <c r="Y203">
        <f>SUM($X$3:X203)</f>
        <v>1232.1599999999999</v>
      </c>
      <c r="Z203" s="26"/>
    </row>
    <row r="204" spans="1:26" x14ac:dyDescent="0.3">
      <c r="A204" s="5">
        <v>242840780</v>
      </c>
      <c r="B204" s="6">
        <v>43781.81758101852</v>
      </c>
      <c r="C204" s="5" t="s">
        <v>28</v>
      </c>
      <c r="D204" s="5" t="s">
        <v>18</v>
      </c>
      <c r="E204" s="5" t="s">
        <v>438</v>
      </c>
      <c r="F204" s="5" t="s">
        <v>476</v>
      </c>
      <c r="G204" s="5" t="s">
        <v>23</v>
      </c>
      <c r="H204" s="5" t="s">
        <v>473</v>
      </c>
      <c r="I204" s="6">
        <v>43781.826863425929</v>
      </c>
      <c r="J204" s="5" t="s">
        <v>477</v>
      </c>
      <c r="K204" s="5" t="s">
        <v>23</v>
      </c>
      <c r="L204" s="5" t="s">
        <v>23</v>
      </c>
      <c r="M204" s="5" t="s">
        <v>23</v>
      </c>
      <c r="N204" s="7">
        <v>18507</v>
      </c>
      <c r="O204" s="19">
        <v>9.5</v>
      </c>
      <c r="P204">
        <v>0</v>
      </c>
      <c r="Q204">
        <f t="shared" si="21"/>
        <v>9.5</v>
      </c>
      <c r="R204">
        <f t="shared" si="20"/>
        <v>1180.4000000000001</v>
      </c>
      <c r="S204" s="33">
        <f t="shared" si="19"/>
        <v>8.1134170296353232E-3</v>
      </c>
      <c r="T204" s="32">
        <f>S204*T203+T203</f>
        <v>56.316872726645983</v>
      </c>
      <c r="U204" s="31">
        <f>(T204-$T$3)/$T$3</f>
        <v>-0.43683127273354017</v>
      </c>
      <c r="X204">
        <f t="shared" si="22"/>
        <v>0</v>
      </c>
      <c r="Y204">
        <f>SUM($X$3:X204)</f>
        <v>1232.1599999999999</v>
      </c>
      <c r="Z204" s="26"/>
    </row>
    <row r="205" spans="1:26" x14ac:dyDescent="0.3">
      <c r="A205" s="3">
        <v>242841040</v>
      </c>
      <c r="B205" s="4">
        <v>43781.82984953704</v>
      </c>
      <c r="C205" s="3" t="s">
        <v>28</v>
      </c>
      <c r="D205" s="3" t="s">
        <v>18</v>
      </c>
      <c r="E205" s="3" t="s">
        <v>438</v>
      </c>
      <c r="F205" s="3" t="s">
        <v>478</v>
      </c>
      <c r="G205" s="3" t="s">
        <v>23</v>
      </c>
      <c r="H205" s="3" t="s">
        <v>479</v>
      </c>
      <c r="I205" s="4">
        <v>43782.398194444446</v>
      </c>
      <c r="J205" s="3" t="s">
        <v>480</v>
      </c>
      <c r="K205" s="3" t="s">
        <v>23</v>
      </c>
      <c r="L205" s="3" t="s">
        <v>23</v>
      </c>
      <c r="M205" s="3" t="s">
        <v>481</v>
      </c>
      <c r="N205" s="8">
        <v>45870</v>
      </c>
      <c r="O205" s="19">
        <v>8.25</v>
      </c>
      <c r="P205">
        <v>-0.48</v>
      </c>
      <c r="Q205">
        <f t="shared" si="21"/>
        <v>7.77</v>
      </c>
      <c r="R205">
        <f t="shared" si="20"/>
        <v>1188.17</v>
      </c>
      <c r="S205" s="33">
        <f t="shared" si="19"/>
        <v>6.5825144018976456E-3</v>
      </c>
      <c r="T205" s="32">
        <f>S205*T204+T204</f>
        <v>56.687579352438966</v>
      </c>
      <c r="U205" s="31">
        <f>(T205-$T$3)/$T$3</f>
        <v>-0.43312420647561034</v>
      </c>
      <c r="X205">
        <f t="shared" si="22"/>
        <v>0</v>
      </c>
      <c r="Y205">
        <f>SUM($X$3:X205)</f>
        <v>1232.1599999999999</v>
      </c>
      <c r="Z205" s="26"/>
    </row>
    <row r="206" spans="1:26" x14ac:dyDescent="0.3">
      <c r="A206" s="5">
        <v>242841596</v>
      </c>
      <c r="B206" s="6">
        <v>43781.858611111114</v>
      </c>
      <c r="C206" s="5" t="s">
        <v>28</v>
      </c>
      <c r="D206" s="5" t="s">
        <v>18</v>
      </c>
      <c r="E206" s="5" t="s">
        <v>105</v>
      </c>
      <c r="F206" s="5" t="s">
        <v>482</v>
      </c>
      <c r="G206" s="5" t="s">
        <v>23</v>
      </c>
      <c r="H206" s="5" t="s">
        <v>483</v>
      </c>
      <c r="I206" s="6">
        <v>43782.265092592592</v>
      </c>
      <c r="J206" s="5" t="s">
        <v>484</v>
      </c>
      <c r="K206" s="5" t="s">
        <v>23</v>
      </c>
      <c r="L206" s="5" t="s">
        <v>23</v>
      </c>
      <c r="M206" s="5" t="s">
        <v>77</v>
      </c>
      <c r="N206" s="5" t="s">
        <v>485</v>
      </c>
      <c r="O206" s="19">
        <v>5</v>
      </c>
      <c r="P206">
        <v>-0.18</v>
      </c>
      <c r="Q206">
        <f t="shared" si="21"/>
        <v>4.82</v>
      </c>
      <c r="R206">
        <f t="shared" si="20"/>
        <v>1192.99</v>
      </c>
      <c r="S206" s="33">
        <f t="shared" si="19"/>
        <v>4.0566585589603644E-3</v>
      </c>
      <c r="T206" s="32">
        <f>S206*T205+T205</f>
        <v>56.917541506405783</v>
      </c>
      <c r="U206" s="31">
        <f>(T206-$T$3)/$T$3</f>
        <v>-0.43082458493594217</v>
      </c>
      <c r="X206">
        <f t="shared" si="22"/>
        <v>0</v>
      </c>
      <c r="Y206">
        <f>SUM($X$3:X206)</f>
        <v>1232.1599999999999</v>
      </c>
      <c r="Z206" s="26"/>
    </row>
    <row r="207" spans="1:26" x14ac:dyDescent="0.3">
      <c r="A207" s="3">
        <v>242841746</v>
      </c>
      <c r="B207" s="4">
        <v>43781.869421296295</v>
      </c>
      <c r="C207" s="3" t="s">
        <v>28</v>
      </c>
      <c r="D207" s="3" t="s">
        <v>18</v>
      </c>
      <c r="E207" s="3" t="s">
        <v>438</v>
      </c>
      <c r="F207" s="3" t="s">
        <v>486</v>
      </c>
      <c r="G207" s="3" t="s">
        <v>23</v>
      </c>
      <c r="H207" s="3" t="s">
        <v>23</v>
      </c>
      <c r="I207" s="4">
        <v>43781.962372685186</v>
      </c>
      <c r="J207" s="3" t="s">
        <v>487</v>
      </c>
      <c r="K207" s="3" t="s">
        <v>23</v>
      </c>
      <c r="L207" s="3" t="s">
        <v>23</v>
      </c>
      <c r="M207" s="3" t="s">
        <v>481</v>
      </c>
      <c r="N207" s="3" t="s">
        <v>68</v>
      </c>
      <c r="O207" s="19">
        <v>0.5</v>
      </c>
      <c r="P207">
        <v>-0.48</v>
      </c>
      <c r="Q207">
        <f t="shared" si="21"/>
        <v>2.0000000000000018E-2</v>
      </c>
      <c r="R207">
        <f>Q207+R206</f>
        <v>1193.01</v>
      </c>
      <c r="S207" s="33">
        <f t="shared" si="19"/>
        <v>1.6764599870897334E-5</v>
      </c>
      <c r="T207" s="32">
        <f>S207*T206+T206</f>
        <v>56.91849570621477</v>
      </c>
      <c r="U207" s="31">
        <f>(T207-$T$3)/$T$3</f>
        <v>-0.43081504293785228</v>
      </c>
      <c r="X207">
        <f t="shared" si="22"/>
        <v>0</v>
      </c>
      <c r="Y207">
        <f>SUM($X$3:X207)</f>
        <v>1232.1599999999999</v>
      </c>
      <c r="Z207" s="26"/>
    </row>
    <row r="208" spans="1:26" x14ac:dyDescent="0.3">
      <c r="A208" s="5">
        <v>242861560</v>
      </c>
      <c r="B208" s="6">
        <v>43782.740787037037</v>
      </c>
      <c r="C208" s="5" t="s">
        <v>17</v>
      </c>
      <c r="D208" s="5" t="s">
        <v>18</v>
      </c>
      <c r="E208" s="5" t="s">
        <v>19</v>
      </c>
      <c r="F208" s="5" t="s">
        <v>488</v>
      </c>
      <c r="G208" s="5" t="s">
        <v>21</v>
      </c>
      <c r="H208" s="5" t="s">
        <v>21</v>
      </c>
      <c r="I208" s="6">
        <v>43782.823391203703</v>
      </c>
      <c r="J208" s="5" t="s">
        <v>489</v>
      </c>
      <c r="K208" s="5" t="s">
        <v>23</v>
      </c>
      <c r="L208" s="5" t="s">
        <v>23</v>
      </c>
      <c r="M208" s="5" t="s">
        <v>23</v>
      </c>
      <c r="N208" s="5" t="s">
        <v>490</v>
      </c>
      <c r="O208" s="19">
        <v>0.12</v>
      </c>
      <c r="P208">
        <v>0</v>
      </c>
      <c r="Q208">
        <f t="shared" si="21"/>
        <v>0.12</v>
      </c>
      <c r="R208">
        <f t="shared" si="20"/>
        <v>1193.1299999999999</v>
      </c>
      <c r="S208" s="33">
        <f t="shared" si="19"/>
        <v>1.0058591294280087E-4</v>
      </c>
      <c r="T208" s="32">
        <f>S208*T207+T207</f>
        <v>56.924220905068708</v>
      </c>
      <c r="U208" s="31">
        <f>(T208-$T$3)/$T$3</f>
        <v>-0.43075779094931294</v>
      </c>
      <c r="X208">
        <f t="shared" si="22"/>
        <v>0</v>
      </c>
      <c r="Y208">
        <f>SUM($X$3:X208)</f>
        <v>1232.1599999999999</v>
      </c>
      <c r="Z208" s="26"/>
    </row>
    <row r="209" spans="1:26" x14ac:dyDescent="0.3">
      <c r="A209" s="3">
        <v>242862835</v>
      </c>
      <c r="B209" s="4">
        <v>43782.79996527778</v>
      </c>
      <c r="C209" s="3" t="s">
        <v>28</v>
      </c>
      <c r="D209" s="3" t="s">
        <v>18</v>
      </c>
      <c r="E209" s="3" t="s">
        <v>329</v>
      </c>
      <c r="F209" s="3">
        <v>27665</v>
      </c>
      <c r="G209" s="3">
        <v>27775</v>
      </c>
      <c r="H209" s="3">
        <v>27660</v>
      </c>
      <c r="I209" s="4">
        <v>43783.068819444445</v>
      </c>
      <c r="J209" s="3">
        <v>27779</v>
      </c>
      <c r="K209" s="3" t="s">
        <v>23</v>
      </c>
      <c r="L209" s="3" t="s">
        <v>23</v>
      </c>
      <c r="M209" s="3" t="s">
        <v>271</v>
      </c>
      <c r="N209" s="3" t="s">
        <v>156</v>
      </c>
      <c r="O209" s="19">
        <v>-11.4</v>
      </c>
      <c r="P209">
        <v>-0.16</v>
      </c>
      <c r="Q209">
        <f t="shared" si="21"/>
        <v>-11.56</v>
      </c>
      <c r="R209">
        <f t="shared" si="20"/>
        <v>1181.57</v>
      </c>
      <c r="S209" s="33">
        <f t="shared" si="19"/>
        <v>-9.6888017231986003E-3</v>
      </c>
      <c r="T209" s="32">
        <f>S209*T208+T208</f>
        <v>56.372693415471943</v>
      </c>
      <c r="U209" s="31">
        <f>(T209-$T$3)/$T$3</f>
        <v>-0.43627306584528058</v>
      </c>
      <c r="X209">
        <f t="shared" si="22"/>
        <v>0</v>
      </c>
      <c r="Y209">
        <f>SUM($X$3:X209)</f>
        <v>1232.1599999999999</v>
      </c>
      <c r="Z209" s="26"/>
    </row>
    <row r="210" spans="1:26" x14ac:dyDescent="0.3">
      <c r="A210" s="5">
        <v>242863052</v>
      </c>
      <c r="B210" s="6">
        <v>43782.80972222222</v>
      </c>
      <c r="C210" s="5" t="s">
        <v>28</v>
      </c>
      <c r="D210" s="5" t="s">
        <v>18</v>
      </c>
      <c r="E210" s="5" t="s">
        <v>329</v>
      </c>
      <c r="F210" s="5">
        <v>27665</v>
      </c>
      <c r="G210" s="5">
        <v>0</v>
      </c>
      <c r="H210" s="5">
        <v>27590</v>
      </c>
      <c r="I210" s="6">
        <v>43783.704467592594</v>
      </c>
      <c r="J210" s="5">
        <v>27668</v>
      </c>
      <c r="K210" s="5" t="s">
        <v>23</v>
      </c>
      <c r="L210" s="5" t="s">
        <v>23</v>
      </c>
      <c r="M210" s="5" t="s">
        <v>271</v>
      </c>
      <c r="N210" s="5" t="s">
        <v>426</v>
      </c>
      <c r="O210" s="19">
        <v>-0.3</v>
      </c>
      <c r="P210">
        <v>-0.16</v>
      </c>
      <c r="Q210">
        <f t="shared" si="21"/>
        <v>-0.45999999999999996</v>
      </c>
      <c r="R210">
        <f t="shared" si="20"/>
        <v>1181.1099999999999</v>
      </c>
      <c r="S210" s="33">
        <f t="shared" si="19"/>
        <v>-3.8931252486102086E-4</v>
      </c>
      <c r="T210" s="32">
        <f>S210*T209+T209</f>
        <v>56.350746819865151</v>
      </c>
      <c r="U210" s="31">
        <f>(T210-$T$3)/$T$3</f>
        <v>-0.4364925318013485</v>
      </c>
      <c r="X210">
        <f t="shared" si="22"/>
        <v>0</v>
      </c>
      <c r="Y210">
        <f>SUM($X$3:X210)</f>
        <v>1232.1599999999999</v>
      </c>
      <c r="Z210" s="26"/>
    </row>
    <row r="211" spans="1:26" x14ac:dyDescent="0.3">
      <c r="A211" s="3">
        <v>242863190</v>
      </c>
      <c r="B211" s="4">
        <v>43782.813634259262</v>
      </c>
      <c r="C211" s="3" t="s">
        <v>28</v>
      </c>
      <c r="D211" s="3" t="s">
        <v>18</v>
      </c>
      <c r="E211" s="3" t="s">
        <v>329</v>
      </c>
      <c r="F211" s="3">
        <v>27696</v>
      </c>
      <c r="G211" s="3">
        <v>0</v>
      </c>
      <c r="H211" s="3">
        <v>0</v>
      </c>
      <c r="I211" s="4">
        <v>43782.862245370372</v>
      </c>
      <c r="J211" s="3">
        <v>27739</v>
      </c>
      <c r="K211" s="3" t="s">
        <v>23</v>
      </c>
      <c r="L211" s="3" t="s">
        <v>23</v>
      </c>
      <c r="M211" s="3" t="s">
        <v>23</v>
      </c>
      <c r="N211" s="3" t="s">
        <v>491</v>
      </c>
      <c r="O211" s="19">
        <v>-4.3</v>
      </c>
      <c r="P211">
        <v>0</v>
      </c>
      <c r="Q211">
        <f t="shared" si="21"/>
        <v>-4.3</v>
      </c>
      <c r="R211">
        <f t="shared" si="20"/>
        <v>1176.81</v>
      </c>
      <c r="S211" s="33">
        <f t="shared" si="19"/>
        <v>-3.6406431238410943E-3</v>
      </c>
      <c r="T211" s="32">
        <f>S211*T210+T210</f>
        <v>56.145593860932095</v>
      </c>
      <c r="U211" s="31">
        <f>(T211-$T$3)/$T$3</f>
        <v>-0.43854406139067903</v>
      </c>
      <c r="X211">
        <f t="shared" si="22"/>
        <v>0</v>
      </c>
      <c r="Y211">
        <f>SUM($X$3:X211)</f>
        <v>1232.1599999999999</v>
      </c>
      <c r="Z211" s="26"/>
    </row>
    <row r="212" spans="1:26" x14ac:dyDescent="0.3">
      <c r="A212" s="5">
        <v>242863639</v>
      </c>
      <c r="B212" s="6">
        <v>43782.836608796293</v>
      </c>
      <c r="C212" s="5" t="s">
        <v>28</v>
      </c>
      <c r="D212" s="5" t="s">
        <v>18</v>
      </c>
      <c r="E212" s="5" t="s">
        <v>329</v>
      </c>
      <c r="F212" s="5">
        <v>27743</v>
      </c>
      <c r="G212" s="5">
        <v>0</v>
      </c>
      <c r="H212" s="5">
        <v>0</v>
      </c>
      <c r="I212" s="6">
        <v>43782.86041666667</v>
      </c>
      <c r="J212" s="5">
        <v>27734</v>
      </c>
      <c r="K212" s="5" t="s">
        <v>23</v>
      </c>
      <c r="L212" s="5" t="s">
        <v>23</v>
      </c>
      <c r="M212" s="5" t="s">
        <v>23</v>
      </c>
      <c r="N212" s="5" t="s">
        <v>492</v>
      </c>
      <c r="O212" s="19">
        <v>0.9</v>
      </c>
      <c r="P212">
        <v>0</v>
      </c>
      <c r="Q212">
        <f t="shared" si="21"/>
        <v>0.9</v>
      </c>
      <c r="R212">
        <f t="shared" si="20"/>
        <v>1177.71</v>
      </c>
      <c r="S212" s="33">
        <f t="shared" si="19"/>
        <v>7.6477936115438433E-4</v>
      </c>
      <c r="T212" s="32">
        <f>S212*T211+T211</f>
        <v>56.188532852336692</v>
      </c>
      <c r="U212" s="31">
        <f>(T212-$T$3)/$T$3</f>
        <v>-0.43811467147663308</v>
      </c>
      <c r="X212">
        <f t="shared" si="22"/>
        <v>0</v>
      </c>
      <c r="Y212">
        <f>SUM($X$3:X212)</f>
        <v>1232.1599999999999</v>
      </c>
      <c r="Z212" s="26"/>
    </row>
    <row r="213" spans="1:26" x14ac:dyDescent="0.3">
      <c r="A213" s="3">
        <v>242863702</v>
      </c>
      <c r="B213" s="4">
        <v>43782.839780092596</v>
      </c>
      <c r="C213" s="3" t="s">
        <v>28</v>
      </c>
      <c r="D213" s="3" t="s">
        <v>18</v>
      </c>
      <c r="E213" s="3" t="s">
        <v>329</v>
      </c>
      <c r="F213" s="3">
        <v>27749</v>
      </c>
      <c r="G213" s="3">
        <v>0</v>
      </c>
      <c r="H213" s="3">
        <v>0</v>
      </c>
      <c r="I213" s="4">
        <v>43782.857094907406</v>
      </c>
      <c r="J213" s="3">
        <v>27748</v>
      </c>
      <c r="K213" s="3" t="s">
        <v>23</v>
      </c>
      <c r="L213" s="3" t="s">
        <v>23</v>
      </c>
      <c r="M213" s="3" t="s">
        <v>23</v>
      </c>
      <c r="N213" s="3" t="s">
        <v>101</v>
      </c>
      <c r="O213" s="19">
        <v>0.1</v>
      </c>
      <c r="P213">
        <v>0</v>
      </c>
      <c r="Q213">
        <f t="shared" si="21"/>
        <v>0.1</v>
      </c>
      <c r="R213">
        <f t="shared" si="20"/>
        <v>1177.81</v>
      </c>
      <c r="S213" s="33">
        <f t="shared" si="19"/>
        <v>8.4910546738933219E-5</v>
      </c>
      <c r="T213" s="32">
        <f>S213*T212+T212</f>
        <v>56.193303851381643</v>
      </c>
      <c r="U213" s="31">
        <f>(T213-$T$3)/$T$3</f>
        <v>-0.43806696148618357</v>
      </c>
      <c r="X213">
        <f t="shared" si="22"/>
        <v>0</v>
      </c>
      <c r="Y213">
        <f>SUM($X$3:X213)</f>
        <v>1232.1599999999999</v>
      </c>
      <c r="Z213" s="26"/>
    </row>
    <row r="214" spans="1:26" x14ac:dyDescent="0.3">
      <c r="A214" s="5">
        <v>242863735</v>
      </c>
      <c r="B214" s="6">
        <v>43782.842118055552</v>
      </c>
      <c r="C214" s="5" t="s">
        <v>28</v>
      </c>
      <c r="D214" s="5" t="s">
        <v>18</v>
      </c>
      <c r="E214" s="5" t="s">
        <v>329</v>
      </c>
      <c r="F214" s="5">
        <v>27746</v>
      </c>
      <c r="G214" s="5">
        <v>0</v>
      </c>
      <c r="H214" s="5">
        <v>0</v>
      </c>
      <c r="I214" s="6">
        <v>43782.855462962965</v>
      </c>
      <c r="J214" s="5">
        <v>27757</v>
      </c>
      <c r="K214" s="5" t="s">
        <v>23</v>
      </c>
      <c r="L214" s="5" t="s">
        <v>23</v>
      </c>
      <c r="M214" s="5" t="s">
        <v>23</v>
      </c>
      <c r="N214" s="5" t="s">
        <v>401</v>
      </c>
      <c r="O214" s="19">
        <v>-1.1000000000000001</v>
      </c>
      <c r="P214">
        <v>0</v>
      </c>
      <c r="Q214">
        <f t="shared" si="21"/>
        <v>-1.1000000000000001</v>
      </c>
      <c r="R214">
        <f t="shared" si="20"/>
        <v>1176.71</v>
      </c>
      <c r="S214" s="33">
        <f t="shared" si="19"/>
        <v>-9.3393671305211292E-4</v>
      </c>
      <c r="T214" s="32">
        <f>S214*T213+T213</f>
        <v>56.140822861887145</v>
      </c>
      <c r="U214" s="31">
        <f>(T214-$T$3)/$T$3</f>
        <v>-0.43859177138112854</v>
      </c>
      <c r="X214">
        <f t="shared" si="22"/>
        <v>0</v>
      </c>
      <c r="Y214">
        <f>SUM($X$3:X214)</f>
        <v>1232.1599999999999</v>
      </c>
      <c r="Z214" s="26"/>
    </row>
    <row r="215" spans="1:26" x14ac:dyDescent="0.3">
      <c r="A215" s="3">
        <v>242863756</v>
      </c>
      <c r="B215" s="4">
        <v>43782.843738425923</v>
      </c>
      <c r="C215" s="3" t="s">
        <v>28</v>
      </c>
      <c r="D215" s="3" t="s">
        <v>18</v>
      </c>
      <c r="E215" s="3" t="s">
        <v>329</v>
      </c>
      <c r="F215" s="3">
        <v>27749</v>
      </c>
      <c r="G215" s="3">
        <v>0</v>
      </c>
      <c r="H215" s="3">
        <v>0</v>
      </c>
      <c r="I215" s="4">
        <v>43782.85533564815</v>
      </c>
      <c r="J215" s="3">
        <v>27759</v>
      </c>
      <c r="K215" s="3" t="s">
        <v>23</v>
      </c>
      <c r="L215" s="3" t="s">
        <v>23</v>
      </c>
      <c r="M215" s="3" t="s">
        <v>23</v>
      </c>
      <c r="N215" s="3" t="s">
        <v>493</v>
      </c>
      <c r="O215" s="19">
        <v>-1</v>
      </c>
      <c r="P215">
        <v>0</v>
      </c>
      <c r="Q215">
        <f t="shared" si="21"/>
        <v>-1</v>
      </c>
      <c r="R215">
        <f t="shared" si="20"/>
        <v>1175.71</v>
      </c>
      <c r="S215" s="33">
        <f t="shared" si="19"/>
        <v>-8.4982706019325061E-4</v>
      </c>
      <c r="T215" s="32">
        <f>S215*T214+T214</f>
        <v>56.093112871437597</v>
      </c>
      <c r="U215" s="31">
        <f>(T215-$T$3)/$T$3</f>
        <v>-0.43906887128562405</v>
      </c>
      <c r="X215">
        <f t="shared" si="22"/>
        <v>0</v>
      </c>
      <c r="Y215">
        <f>SUM($X$3:X215)</f>
        <v>1232.1599999999999</v>
      </c>
      <c r="Z215" s="26"/>
    </row>
    <row r="216" spans="1:26" x14ac:dyDescent="0.3">
      <c r="A216" s="5">
        <v>242864021</v>
      </c>
      <c r="B216" s="6">
        <v>43782.865902777776</v>
      </c>
      <c r="C216" s="5" t="s">
        <v>28</v>
      </c>
      <c r="D216" s="5" t="s">
        <v>18</v>
      </c>
      <c r="E216" s="5" t="s">
        <v>329</v>
      </c>
      <c r="F216" s="5">
        <v>27746</v>
      </c>
      <c r="G216" s="5">
        <v>0</v>
      </c>
      <c r="H216" s="5">
        <v>0</v>
      </c>
      <c r="I216" s="6">
        <v>43782.870821759258</v>
      </c>
      <c r="J216" s="5">
        <v>27737</v>
      </c>
      <c r="K216" s="5" t="s">
        <v>23</v>
      </c>
      <c r="L216" s="5" t="s">
        <v>23</v>
      </c>
      <c r="M216" s="5" t="s">
        <v>23</v>
      </c>
      <c r="N216" s="5" t="s">
        <v>492</v>
      </c>
      <c r="O216" s="19">
        <v>0.9</v>
      </c>
      <c r="P216">
        <v>0</v>
      </c>
      <c r="Q216">
        <f t="shared" si="21"/>
        <v>0.9</v>
      </c>
      <c r="R216">
        <f t="shared" si="20"/>
        <v>1176.6100000000001</v>
      </c>
      <c r="S216" s="33">
        <f t="shared" si="19"/>
        <v>7.6549489244804496E-4</v>
      </c>
      <c r="T216" s="32">
        <f>S216*T215+T215</f>
        <v>56.136051862842194</v>
      </c>
      <c r="U216" s="31">
        <f>(T216-$T$3)/$T$3</f>
        <v>-0.43863948137157804</v>
      </c>
      <c r="X216">
        <f t="shared" si="22"/>
        <v>0</v>
      </c>
      <c r="Y216">
        <f>SUM($X$3:X216)</f>
        <v>1232.1599999999999</v>
      </c>
      <c r="Z216" s="26"/>
    </row>
    <row r="217" spans="1:26" x14ac:dyDescent="0.3">
      <c r="A217" s="3">
        <v>242864072</v>
      </c>
      <c r="B217" s="4">
        <v>43782.869375000002</v>
      </c>
      <c r="C217" s="3" t="s">
        <v>28</v>
      </c>
      <c r="D217" s="3" t="s">
        <v>18</v>
      </c>
      <c r="E217" s="3" t="s">
        <v>438</v>
      </c>
      <c r="F217" s="3" t="s">
        <v>494</v>
      </c>
      <c r="G217" s="3" t="s">
        <v>23</v>
      </c>
      <c r="H217" s="3" t="s">
        <v>23</v>
      </c>
      <c r="I217" s="4">
        <v>43783.287442129629</v>
      </c>
      <c r="J217" s="3" t="s">
        <v>495</v>
      </c>
      <c r="K217" s="3" t="s">
        <v>23</v>
      </c>
      <c r="L217" s="3" t="s">
        <v>23</v>
      </c>
      <c r="M217" s="3" t="s">
        <v>481</v>
      </c>
      <c r="N217" s="3" t="s">
        <v>185</v>
      </c>
      <c r="O217" s="19">
        <v>2</v>
      </c>
      <c r="P217">
        <v>-0.48</v>
      </c>
      <c r="Q217">
        <f t="shared" si="21"/>
        <v>1.52</v>
      </c>
      <c r="R217">
        <f t="shared" si="20"/>
        <v>1178.1300000000001</v>
      </c>
      <c r="S217" s="33">
        <f t="shared" si="19"/>
        <v>1.2918469161404217E-3</v>
      </c>
      <c r="T217" s="32">
        <f>S217*T216+T216</f>
        <v>56.208571048325503</v>
      </c>
      <c r="U217" s="31">
        <f>(T217-$T$3)/$T$3</f>
        <v>-0.43791428951674499</v>
      </c>
      <c r="X217">
        <f t="shared" si="22"/>
        <v>0</v>
      </c>
      <c r="Y217">
        <f>SUM($X$3:X217)</f>
        <v>1232.1599999999999</v>
      </c>
      <c r="Z217" s="26"/>
    </row>
    <row r="218" spans="1:26" x14ac:dyDescent="0.3">
      <c r="A218" s="5">
        <v>242864263</v>
      </c>
      <c r="B218" s="6">
        <v>43782.880567129629</v>
      </c>
      <c r="C218" s="5" t="s">
        <v>28</v>
      </c>
      <c r="D218" s="5" t="s">
        <v>18</v>
      </c>
      <c r="E218" s="5" t="s">
        <v>438</v>
      </c>
      <c r="F218" s="5" t="s">
        <v>496</v>
      </c>
      <c r="G218" s="5" t="s">
        <v>23</v>
      </c>
      <c r="H218" s="5" t="s">
        <v>23</v>
      </c>
      <c r="I218" s="6">
        <v>43783.38921296296</v>
      </c>
      <c r="J218" s="5" t="s">
        <v>497</v>
      </c>
      <c r="K218" s="5" t="s">
        <v>23</v>
      </c>
      <c r="L218" s="5" t="s">
        <v>23</v>
      </c>
      <c r="M218" s="5" t="s">
        <v>481</v>
      </c>
      <c r="N218" s="7">
        <v>18354</v>
      </c>
      <c r="O218" s="19">
        <v>4.5</v>
      </c>
      <c r="P218">
        <v>-0.48</v>
      </c>
      <c r="Q218">
        <f t="shared" si="21"/>
        <v>4.0199999999999996</v>
      </c>
      <c r="R218">
        <f>Q218+R217</f>
        <v>1182.1500000000001</v>
      </c>
      <c r="S218" s="33">
        <f t="shared" si="19"/>
        <v>3.4121871100812147E-3</v>
      </c>
      <c r="T218" s="32">
        <f>S218*T217+T217</f>
        <v>56.40036520993268</v>
      </c>
      <c r="U218" s="31">
        <f>(T218-$T$3)/$T$3</f>
        <v>-0.43599634790067321</v>
      </c>
      <c r="X218">
        <f t="shared" si="22"/>
        <v>0</v>
      </c>
      <c r="Y218">
        <f>SUM($X$3:X218)</f>
        <v>1232.1599999999999</v>
      </c>
      <c r="Z218" s="26"/>
    </row>
    <row r="219" spans="1:26" x14ac:dyDescent="0.3">
      <c r="A219" s="3">
        <v>242873159</v>
      </c>
      <c r="B219" s="4">
        <v>43783.486840277779</v>
      </c>
      <c r="C219" s="3" t="s">
        <v>28</v>
      </c>
      <c r="D219" s="3" t="s">
        <v>18</v>
      </c>
      <c r="E219" s="3" t="s">
        <v>438</v>
      </c>
      <c r="F219" s="3" t="s">
        <v>498</v>
      </c>
      <c r="G219" s="3" t="s">
        <v>23</v>
      </c>
      <c r="H219" s="3" t="s">
        <v>23</v>
      </c>
      <c r="I219" s="4">
        <v>43783.584999999999</v>
      </c>
      <c r="J219" s="3" t="s">
        <v>499</v>
      </c>
      <c r="K219" s="3" t="s">
        <v>23</v>
      </c>
      <c r="L219" s="3" t="s">
        <v>23</v>
      </c>
      <c r="M219" s="3" t="s">
        <v>23</v>
      </c>
      <c r="N219" s="8">
        <v>18323</v>
      </c>
      <c r="O219" s="19">
        <v>3.5</v>
      </c>
      <c r="P219">
        <v>0</v>
      </c>
      <c r="Q219">
        <f t="shared" si="21"/>
        <v>3.5</v>
      </c>
      <c r="R219">
        <f t="shared" si="20"/>
        <v>1185.6500000000001</v>
      </c>
      <c r="S219" s="33">
        <f t="shared" si="19"/>
        <v>2.9607071860592985E-3</v>
      </c>
      <c r="T219" s="32">
        <f>S219*T218+T218</f>
        <v>56.567350176506096</v>
      </c>
      <c r="U219" s="31">
        <f>(T219-$T$3)/$T$3</f>
        <v>-0.43432649823493902</v>
      </c>
      <c r="X219">
        <f t="shared" si="22"/>
        <v>0</v>
      </c>
      <c r="Y219">
        <f>SUM($X$3:X219)</f>
        <v>1232.1599999999999</v>
      </c>
      <c r="Z219" s="26"/>
    </row>
    <row r="220" spans="1:26" x14ac:dyDescent="0.3">
      <c r="A220" s="5">
        <v>242880049</v>
      </c>
      <c r="B220" s="6">
        <v>43783.689027777778</v>
      </c>
      <c r="C220" s="5" t="s">
        <v>28</v>
      </c>
      <c r="D220" s="5" t="s">
        <v>18</v>
      </c>
      <c r="E220" s="5" t="s">
        <v>54</v>
      </c>
      <c r="F220" s="5" t="s">
        <v>500</v>
      </c>
      <c r="G220" s="5" t="s">
        <v>56</v>
      </c>
      <c r="H220" s="5" t="s">
        <v>56</v>
      </c>
      <c r="I220" s="6">
        <v>43783.702118055553</v>
      </c>
      <c r="J220" s="5" t="s">
        <v>501</v>
      </c>
      <c r="K220" s="5" t="s">
        <v>23</v>
      </c>
      <c r="L220" s="5" t="s">
        <v>23</v>
      </c>
      <c r="M220" s="5" t="s">
        <v>23</v>
      </c>
      <c r="N220" s="5" t="s">
        <v>502</v>
      </c>
      <c r="O220" s="19">
        <v>0.99</v>
      </c>
      <c r="P220">
        <v>0</v>
      </c>
      <c r="Q220">
        <f t="shared" si="21"/>
        <v>0.99</v>
      </c>
      <c r="R220">
        <f t="shared" si="20"/>
        <v>1186.6400000000001</v>
      </c>
      <c r="S220" s="33">
        <f t="shared" si="19"/>
        <v>8.3498502930882555E-4</v>
      </c>
      <c r="T220" s="32">
        <f>S220*T219+T219</f>
        <v>56.61458306705115</v>
      </c>
      <c r="U220" s="31">
        <f>(T220-$T$3)/$T$3</f>
        <v>-0.4338541693294885</v>
      </c>
      <c r="X220">
        <f t="shared" si="22"/>
        <v>0</v>
      </c>
      <c r="Y220">
        <f>SUM($X$3:X220)</f>
        <v>1232.1599999999999</v>
      </c>
      <c r="Z220" s="26"/>
    </row>
    <row r="221" spans="1:26" x14ac:dyDescent="0.3">
      <c r="A221" s="3">
        <v>242881483</v>
      </c>
      <c r="B221" s="4">
        <v>43783.720497685186</v>
      </c>
      <c r="C221" s="3" t="s">
        <v>28</v>
      </c>
      <c r="D221" s="3" t="s">
        <v>18</v>
      </c>
      <c r="E221" s="3" t="s">
        <v>54</v>
      </c>
      <c r="F221" s="3" t="s">
        <v>503</v>
      </c>
      <c r="G221" s="3" t="s">
        <v>56</v>
      </c>
      <c r="H221" s="3" t="s">
        <v>56</v>
      </c>
      <c r="I221" s="4">
        <v>43783.79241898148</v>
      </c>
      <c r="J221" s="3" t="s">
        <v>504</v>
      </c>
      <c r="K221" s="3" t="s">
        <v>23</v>
      </c>
      <c r="L221" s="3" t="s">
        <v>23</v>
      </c>
      <c r="M221" s="3" t="s">
        <v>23</v>
      </c>
      <c r="N221" s="3" t="s">
        <v>505</v>
      </c>
      <c r="O221" s="19">
        <v>0.13</v>
      </c>
      <c r="P221">
        <v>0</v>
      </c>
      <c r="Q221">
        <f t="shared" si="21"/>
        <v>0.13</v>
      </c>
      <c r="R221">
        <f t="shared" si="20"/>
        <v>1186.7700000000002</v>
      </c>
      <c r="S221" s="33">
        <f t="shared" si="19"/>
        <v>1.0955302366354508E-4</v>
      </c>
      <c r="T221" s="32">
        <f>S221*T220+T220</f>
        <v>56.620785365809596</v>
      </c>
      <c r="U221" s="31">
        <f>(T221-$T$3)/$T$3</f>
        <v>-0.43379214634190405</v>
      </c>
      <c r="X221">
        <f t="shared" si="22"/>
        <v>0</v>
      </c>
      <c r="Y221">
        <f>SUM($X$3:X221)</f>
        <v>1232.1599999999999</v>
      </c>
      <c r="Z221" s="26"/>
    </row>
    <row r="222" spans="1:26" x14ac:dyDescent="0.3">
      <c r="A222" s="5">
        <v>242882435</v>
      </c>
      <c r="B222" s="6">
        <v>43783.764999999999</v>
      </c>
      <c r="C222" s="5" t="s">
        <v>28</v>
      </c>
      <c r="D222" s="5" t="s">
        <v>18</v>
      </c>
      <c r="E222" s="5" t="s">
        <v>54</v>
      </c>
      <c r="F222" s="5" t="s">
        <v>506</v>
      </c>
      <c r="G222" s="5" t="s">
        <v>56</v>
      </c>
      <c r="H222" s="5" t="s">
        <v>56</v>
      </c>
      <c r="I222" s="6">
        <v>43783.795798611114</v>
      </c>
      <c r="J222" s="5" t="s">
        <v>503</v>
      </c>
      <c r="K222" s="5" t="s">
        <v>23</v>
      </c>
      <c r="L222" s="5" t="s">
        <v>23</v>
      </c>
      <c r="M222" s="5" t="s">
        <v>23</v>
      </c>
      <c r="N222" s="5" t="s">
        <v>507</v>
      </c>
      <c r="O222" s="19">
        <v>0.17</v>
      </c>
      <c r="P222">
        <v>0</v>
      </c>
      <c r="Q222">
        <f t="shared" si="21"/>
        <v>0.17</v>
      </c>
      <c r="R222">
        <f t="shared" si="20"/>
        <v>1186.9400000000003</v>
      </c>
      <c r="S222" s="33">
        <f t="shared" si="19"/>
        <v>1.4324595330188051E-4</v>
      </c>
      <c r="T222" s="32">
        <f>S222*T221+T221</f>
        <v>56.628896064186023</v>
      </c>
      <c r="U222" s="31">
        <f>(T222-$T$3)/$T$3</f>
        <v>-0.43371103935813976</v>
      </c>
      <c r="X222">
        <f t="shared" si="22"/>
        <v>0</v>
      </c>
      <c r="Y222">
        <f>SUM($X$3:X222)</f>
        <v>1232.1599999999999</v>
      </c>
      <c r="Z222" s="26"/>
    </row>
    <row r="223" spans="1:26" x14ac:dyDescent="0.3">
      <c r="A223" s="3">
        <v>242883141</v>
      </c>
      <c r="B223" s="4">
        <v>43783.800891203704</v>
      </c>
      <c r="C223" s="3" t="s">
        <v>17</v>
      </c>
      <c r="D223" s="3" t="s">
        <v>18</v>
      </c>
      <c r="E223" s="3" t="s">
        <v>329</v>
      </c>
      <c r="F223" s="3">
        <v>27708</v>
      </c>
      <c r="G223" s="3">
        <v>0</v>
      </c>
      <c r="H223" s="3">
        <v>0</v>
      </c>
      <c r="I223" s="4">
        <v>43783.80572916667</v>
      </c>
      <c r="J223" s="3">
        <v>27711</v>
      </c>
      <c r="K223" s="3" t="s">
        <v>23</v>
      </c>
      <c r="L223" s="3" t="s">
        <v>23</v>
      </c>
      <c r="M223" s="3" t="s">
        <v>23</v>
      </c>
      <c r="N223" s="3" t="s">
        <v>267</v>
      </c>
      <c r="O223" s="19">
        <v>0.3</v>
      </c>
      <c r="P223">
        <v>0</v>
      </c>
      <c r="Q223">
        <f t="shared" si="21"/>
        <v>0.3</v>
      </c>
      <c r="R223">
        <f t="shared" si="20"/>
        <v>1187.2400000000002</v>
      </c>
      <c r="S223" s="33">
        <f t="shared" ref="S223:S254" si="23">(R223-R222)/R222</f>
        <v>2.5275077088981286E-4</v>
      </c>
      <c r="T223" s="32">
        <f>S223*T222+T222</f>
        <v>56.643209061320881</v>
      </c>
      <c r="U223" s="31">
        <f>(T223-$T$3)/$T$3</f>
        <v>-0.43356790938679118</v>
      </c>
      <c r="X223">
        <f t="shared" si="22"/>
        <v>0</v>
      </c>
      <c r="Y223">
        <f>SUM($X$3:X223)</f>
        <v>1232.1599999999999</v>
      </c>
      <c r="Z223" s="26"/>
    </row>
    <row r="224" spans="1:26" x14ac:dyDescent="0.3">
      <c r="A224" s="5">
        <v>242883268</v>
      </c>
      <c r="B224" s="6">
        <v>43783.810543981483</v>
      </c>
      <c r="C224" s="5" t="s">
        <v>17</v>
      </c>
      <c r="D224" s="5" t="s">
        <v>18</v>
      </c>
      <c r="E224" s="5" t="s">
        <v>329</v>
      </c>
      <c r="F224" s="5">
        <v>27712</v>
      </c>
      <c r="G224" s="5">
        <v>0</v>
      </c>
      <c r="H224" s="5">
        <v>0</v>
      </c>
      <c r="I224" s="6">
        <v>43783.820497685185</v>
      </c>
      <c r="J224" s="5">
        <v>27713</v>
      </c>
      <c r="K224" s="5" t="s">
        <v>23</v>
      </c>
      <c r="L224" s="5" t="s">
        <v>23</v>
      </c>
      <c r="M224" s="5" t="s">
        <v>23</v>
      </c>
      <c r="N224" s="5" t="s">
        <v>101</v>
      </c>
      <c r="O224" s="19">
        <v>0.1</v>
      </c>
      <c r="P224">
        <v>0</v>
      </c>
      <c r="Q224">
        <f t="shared" si="21"/>
        <v>0.1</v>
      </c>
      <c r="R224">
        <f t="shared" si="20"/>
        <v>1187.3400000000001</v>
      </c>
      <c r="S224" s="33">
        <f t="shared" si="23"/>
        <v>8.4228968026607109E-5</v>
      </c>
      <c r="T224" s="32">
        <f>S224*T223+T223</f>
        <v>56.647980060365832</v>
      </c>
      <c r="U224" s="31">
        <f>(T224-$T$3)/$T$3</f>
        <v>-0.43352019939634168</v>
      </c>
      <c r="X224">
        <f t="shared" si="22"/>
        <v>0</v>
      </c>
      <c r="Y224">
        <f>SUM($X$3:X224)</f>
        <v>1232.1599999999999</v>
      </c>
      <c r="Z224" s="26"/>
    </row>
    <row r="225" spans="1:26" x14ac:dyDescent="0.3">
      <c r="A225" s="3">
        <v>242883388</v>
      </c>
      <c r="B225" s="4">
        <v>43783.821736111109</v>
      </c>
      <c r="C225" s="3" t="s">
        <v>17</v>
      </c>
      <c r="D225" s="3" t="s">
        <v>18</v>
      </c>
      <c r="E225" s="3" t="s">
        <v>438</v>
      </c>
      <c r="F225" s="3" t="s">
        <v>496</v>
      </c>
      <c r="G225" s="3" t="s">
        <v>23</v>
      </c>
      <c r="H225" s="3" t="s">
        <v>23</v>
      </c>
      <c r="I225" s="4">
        <v>43783.829143518517</v>
      </c>
      <c r="J225" s="3" t="s">
        <v>496</v>
      </c>
      <c r="K225" s="3" t="s">
        <v>23</v>
      </c>
      <c r="L225" s="3" t="s">
        <v>23</v>
      </c>
      <c r="M225" s="3" t="s">
        <v>23</v>
      </c>
      <c r="N225" s="3" t="s">
        <v>23</v>
      </c>
      <c r="O225" s="19">
        <v>0</v>
      </c>
      <c r="P225">
        <v>0</v>
      </c>
      <c r="Q225">
        <f t="shared" si="21"/>
        <v>0</v>
      </c>
      <c r="R225">
        <f t="shared" si="20"/>
        <v>1187.3400000000001</v>
      </c>
      <c r="S225" s="33">
        <f t="shared" si="23"/>
        <v>0</v>
      </c>
      <c r="T225" s="32">
        <f>S225*T224+T224</f>
        <v>56.647980060365832</v>
      </c>
      <c r="U225" s="31">
        <f>(T225-$T$3)/$T$3</f>
        <v>-0.43352019939634168</v>
      </c>
      <c r="X225">
        <f t="shared" si="22"/>
        <v>0</v>
      </c>
      <c r="Y225">
        <f>SUM($X$3:X225)</f>
        <v>1232.1599999999999</v>
      </c>
      <c r="Z225" s="26"/>
    </row>
    <row r="226" spans="1:26" x14ac:dyDescent="0.3">
      <c r="A226" s="5">
        <v>242883666</v>
      </c>
      <c r="B226" s="6">
        <v>43783.844363425924</v>
      </c>
      <c r="C226" s="5" t="s">
        <v>17</v>
      </c>
      <c r="D226" s="5" t="s">
        <v>18</v>
      </c>
      <c r="E226" s="5" t="s">
        <v>329</v>
      </c>
      <c r="F226" s="5">
        <v>27722</v>
      </c>
      <c r="G226" s="5">
        <v>0</v>
      </c>
      <c r="H226" s="5">
        <v>0</v>
      </c>
      <c r="I226" s="6">
        <v>43783.862222222226</v>
      </c>
      <c r="J226" s="5">
        <v>27738</v>
      </c>
      <c r="K226" s="5" t="s">
        <v>23</v>
      </c>
      <c r="L226" s="5" t="s">
        <v>23</v>
      </c>
      <c r="M226" s="5" t="s">
        <v>23</v>
      </c>
      <c r="N226" s="7">
        <v>21916</v>
      </c>
      <c r="O226" s="19">
        <v>1.6</v>
      </c>
      <c r="P226">
        <v>0</v>
      </c>
      <c r="Q226">
        <f t="shared" si="21"/>
        <v>1.6</v>
      </c>
      <c r="R226">
        <f t="shared" si="20"/>
        <v>1188.94</v>
      </c>
      <c r="S226" s="33">
        <f t="shared" si="23"/>
        <v>1.3475499856822047E-3</v>
      </c>
      <c r="T226" s="32">
        <f>S226*T225+T225</f>
        <v>56.724316045085104</v>
      </c>
      <c r="U226" s="31">
        <f>(T226-$T$3)/$T$3</f>
        <v>-0.43275683954914895</v>
      </c>
      <c r="X226">
        <f t="shared" si="22"/>
        <v>0</v>
      </c>
      <c r="Y226">
        <f>SUM($X$3:X226)</f>
        <v>1232.1599999999999</v>
      </c>
      <c r="Z226" s="26"/>
    </row>
    <row r="227" spans="1:26" x14ac:dyDescent="0.3">
      <c r="A227" s="3">
        <v>242883979</v>
      </c>
      <c r="B227" s="4">
        <v>43783.864270833335</v>
      </c>
      <c r="C227" s="3" t="s">
        <v>17</v>
      </c>
      <c r="D227" s="3" t="s">
        <v>18</v>
      </c>
      <c r="E227" s="3" t="s">
        <v>438</v>
      </c>
      <c r="F227" s="3" t="s">
        <v>508</v>
      </c>
      <c r="G227" s="3" t="s">
        <v>23</v>
      </c>
      <c r="H227" s="3" t="s">
        <v>23</v>
      </c>
      <c r="I227" s="4">
        <v>43783.869571759256</v>
      </c>
      <c r="J227" s="3" t="s">
        <v>509</v>
      </c>
      <c r="K227" s="3" t="s">
        <v>23</v>
      </c>
      <c r="L227" s="3" t="s">
        <v>23</v>
      </c>
      <c r="M227" s="3" t="s">
        <v>23</v>
      </c>
      <c r="N227" s="8">
        <v>45658</v>
      </c>
      <c r="O227" s="19">
        <v>1.25</v>
      </c>
      <c r="P227">
        <v>0</v>
      </c>
      <c r="Q227">
        <f t="shared" si="21"/>
        <v>1.25</v>
      </c>
      <c r="R227">
        <f t="shared" si="20"/>
        <v>1190.19</v>
      </c>
      <c r="S227" s="33">
        <f t="shared" si="23"/>
        <v>1.0513566706478038E-3</v>
      </c>
      <c r="T227" s="32">
        <f>S227*T226+T226</f>
        <v>56.783953533147042</v>
      </c>
      <c r="U227" s="31">
        <f>(T227-$T$3)/$T$3</f>
        <v>-0.43216046466852959</v>
      </c>
      <c r="X227">
        <f t="shared" si="22"/>
        <v>0</v>
      </c>
      <c r="Y227">
        <f>SUM($X$3:X227)</f>
        <v>1232.1599999999999</v>
      </c>
      <c r="Z227" s="26"/>
    </row>
    <row r="228" spans="1:26" x14ac:dyDescent="0.3">
      <c r="A228" s="5">
        <v>242884037</v>
      </c>
      <c r="B228" s="6">
        <v>43783.866180555553</v>
      </c>
      <c r="C228" s="5" t="s">
        <v>17</v>
      </c>
      <c r="D228" s="5" t="s">
        <v>18</v>
      </c>
      <c r="E228" s="5" t="s">
        <v>438</v>
      </c>
      <c r="F228" s="5" t="s">
        <v>510</v>
      </c>
      <c r="G228" s="5" t="s">
        <v>23</v>
      </c>
      <c r="H228" s="5" t="s">
        <v>23</v>
      </c>
      <c r="I228" s="6">
        <v>43783.868321759262</v>
      </c>
      <c r="J228" s="5" t="s">
        <v>511</v>
      </c>
      <c r="K228" s="5" t="s">
        <v>23</v>
      </c>
      <c r="L228" s="5" t="s">
        <v>23</v>
      </c>
      <c r="M228" s="5" t="s">
        <v>23</v>
      </c>
      <c r="N228" s="5" t="s">
        <v>142</v>
      </c>
      <c r="O228" s="19">
        <v>1</v>
      </c>
      <c r="P228">
        <v>0</v>
      </c>
      <c r="Q228">
        <f t="shared" si="21"/>
        <v>1</v>
      </c>
      <c r="R228">
        <f t="shared" si="20"/>
        <v>1191.19</v>
      </c>
      <c r="S228" s="33">
        <f t="shared" si="23"/>
        <v>8.402019845570875E-4</v>
      </c>
      <c r="T228" s="32">
        <f>S228*T227+T227</f>
        <v>56.831663523596589</v>
      </c>
      <c r="U228" s="31">
        <f>(T228-$T$3)/$T$3</f>
        <v>-0.43168336476403413</v>
      </c>
      <c r="X228">
        <f t="shared" si="22"/>
        <v>0</v>
      </c>
      <c r="Y228">
        <f>SUM($X$3:X228)</f>
        <v>1232.1599999999999</v>
      </c>
      <c r="Z228" s="26"/>
    </row>
    <row r="229" spans="1:26" x14ac:dyDescent="0.3">
      <c r="A229" s="3">
        <v>242884102</v>
      </c>
      <c r="B229" s="4">
        <v>43783.872187499997</v>
      </c>
      <c r="C229" s="3" t="s">
        <v>28</v>
      </c>
      <c r="D229" s="3" t="s">
        <v>18</v>
      </c>
      <c r="E229" s="3" t="s">
        <v>105</v>
      </c>
      <c r="F229" s="3" t="s">
        <v>512</v>
      </c>
      <c r="G229" s="3" t="s">
        <v>23</v>
      </c>
      <c r="H229" s="3" t="s">
        <v>513</v>
      </c>
      <c r="I229" s="4">
        <v>43789.749189814815</v>
      </c>
      <c r="J229" s="3" t="s">
        <v>513</v>
      </c>
      <c r="K229" s="3" t="s">
        <v>23</v>
      </c>
      <c r="L229" s="3" t="s">
        <v>23</v>
      </c>
      <c r="M229" s="3" t="s">
        <v>514</v>
      </c>
      <c r="N229" s="3" t="s">
        <v>515</v>
      </c>
      <c r="O229" s="19">
        <v>-2.25</v>
      </c>
      <c r="P229">
        <v>-1.0900000000000001</v>
      </c>
      <c r="Q229">
        <f t="shared" si="21"/>
        <v>-3.34</v>
      </c>
      <c r="R229">
        <f t="shared" si="20"/>
        <v>1187.8500000000001</v>
      </c>
      <c r="S229" s="33">
        <f t="shared" si="23"/>
        <v>-2.8039187703052561E-3</v>
      </c>
      <c r="T229" s="32">
        <f>S229*T228+T228</f>
        <v>56.672312155495106</v>
      </c>
      <c r="U229" s="31">
        <f>(T229-$T$3)/$T$3</f>
        <v>-0.43327687844504892</v>
      </c>
      <c r="X229">
        <f t="shared" si="22"/>
        <v>0</v>
      </c>
      <c r="Y229">
        <f>SUM($X$3:X229)</f>
        <v>1232.1599999999999</v>
      </c>
      <c r="Z229" s="26"/>
    </row>
    <row r="230" spans="1:26" x14ac:dyDescent="0.3">
      <c r="A230" s="5">
        <v>242884140</v>
      </c>
      <c r="B230" s="6">
        <v>43783.874699074076</v>
      </c>
      <c r="C230" s="5" t="s">
        <v>28</v>
      </c>
      <c r="D230" s="5" t="s">
        <v>29</v>
      </c>
      <c r="E230" s="5" t="s">
        <v>54</v>
      </c>
      <c r="F230" s="5" t="s">
        <v>516</v>
      </c>
      <c r="G230" s="5" t="s">
        <v>56</v>
      </c>
      <c r="H230" s="5" t="s">
        <v>56</v>
      </c>
      <c r="I230" s="6">
        <v>43789.392106481479</v>
      </c>
      <c r="J230" s="5" t="s">
        <v>517</v>
      </c>
      <c r="K230" s="5" t="s">
        <v>23</v>
      </c>
      <c r="L230" s="5" t="s">
        <v>23</v>
      </c>
      <c r="M230" s="5" t="s">
        <v>518</v>
      </c>
      <c r="N230" s="5" t="s">
        <v>132</v>
      </c>
      <c r="O230" s="19">
        <v>-0.06</v>
      </c>
      <c r="P230">
        <v>-0.88</v>
      </c>
      <c r="Q230">
        <f t="shared" si="21"/>
        <v>-0.94</v>
      </c>
      <c r="R230">
        <f t="shared" si="20"/>
        <v>1186.9100000000001</v>
      </c>
      <c r="S230" s="33">
        <f t="shared" si="23"/>
        <v>-7.9134570863329077E-4</v>
      </c>
      <c r="T230" s="32">
        <f>S230*T229+T229</f>
        <v>56.627464764472528</v>
      </c>
      <c r="U230" s="31">
        <f>(T230-$T$3)/$T$3</f>
        <v>-0.43372535235527471</v>
      </c>
      <c r="X230">
        <f t="shared" si="22"/>
        <v>0</v>
      </c>
      <c r="Y230">
        <f>SUM($X$3:X230)</f>
        <v>1232.1599999999999</v>
      </c>
      <c r="Z230" s="26"/>
    </row>
    <row r="231" spans="1:26" x14ac:dyDescent="0.3">
      <c r="A231" s="3">
        <v>242884418</v>
      </c>
      <c r="B231" s="4">
        <v>43783.911851851852</v>
      </c>
      <c r="C231" s="3" t="s">
        <v>28</v>
      </c>
      <c r="D231" s="3" t="s">
        <v>18</v>
      </c>
      <c r="E231" s="3" t="s">
        <v>54</v>
      </c>
      <c r="F231" s="3" t="s">
        <v>519</v>
      </c>
      <c r="G231" s="3" t="s">
        <v>56</v>
      </c>
      <c r="H231" s="3" t="s">
        <v>56</v>
      </c>
      <c r="I231" s="4">
        <v>43787.655601851853</v>
      </c>
      <c r="J231" s="3" t="s">
        <v>520</v>
      </c>
      <c r="K231" s="3" t="s">
        <v>23</v>
      </c>
      <c r="L231" s="3" t="s">
        <v>23</v>
      </c>
      <c r="M231" s="3" t="s">
        <v>521</v>
      </c>
      <c r="N231" s="3" t="s">
        <v>522</v>
      </c>
      <c r="O231" s="19">
        <v>-2.0099999999999998</v>
      </c>
      <c r="P231">
        <v>-0.22</v>
      </c>
      <c r="Q231">
        <f t="shared" si="21"/>
        <v>-2.23</v>
      </c>
      <c r="R231">
        <f t="shared" si="20"/>
        <v>1184.68</v>
      </c>
      <c r="S231" s="33">
        <f t="shared" si="23"/>
        <v>-1.8788282178092846E-3</v>
      </c>
      <c r="T231" s="32">
        <f>S231*T230+T230</f>
        <v>56.521071485770037</v>
      </c>
      <c r="U231" s="31">
        <f>(T231-$T$3)/$T$3</f>
        <v>-0.43478928514229964</v>
      </c>
      <c r="X231">
        <f t="shared" si="22"/>
        <v>0</v>
      </c>
      <c r="Y231">
        <f>SUM($X$3:X231)</f>
        <v>1232.1599999999999</v>
      </c>
      <c r="Z231" s="26"/>
    </row>
    <row r="232" spans="1:26" x14ac:dyDescent="0.3">
      <c r="A232" s="5">
        <v>242884429</v>
      </c>
      <c r="B232" s="6">
        <v>43783.913124999999</v>
      </c>
      <c r="C232" s="5" t="s">
        <v>17</v>
      </c>
      <c r="D232" s="5" t="s">
        <v>18</v>
      </c>
      <c r="E232" s="5" t="s">
        <v>19</v>
      </c>
      <c r="F232" s="5" t="s">
        <v>523</v>
      </c>
      <c r="G232" s="5" t="s">
        <v>21</v>
      </c>
      <c r="H232" s="5" t="s">
        <v>21</v>
      </c>
      <c r="I232" s="6">
        <v>43784.155046296299</v>
      </c>
      <c r="J232" s="5" t="s">
        <v>524</v>
      </c>
      <c r="K232" s="5" t="s">
        <v>23</v>
      </c>
      <c r="L232" s="5" t="s">
        <v>23</v>
      </c>
      <c r="M232" s="5" t="s">
        <v>238</v>
      </c>
      <c r="N232" s="5" t="s">
        <v>68</v>
      </c>
      <c r="O232" s="19">
        <v>0.5</v>
      </c>
      <c r="P232">
        <v>-0.13</v>
      </c>
      <c r="Q232">
        <f t="shared" si="21"/>
        <v>0.37</v>
      </c>
      <c r="R232">
        <f>Q232+R231</f>
        <v>1185.05</v>
      </c>
      <c r="S232" s="33">
        <f t="shared" si="23"/>
        <v>3.1232062666702474E-4</v>
      </c>
      <c r="T232" s="32">
        <f>S232*T231+T231</f>
        <v>56.538724182236365</v>
      </c>
      <c r="U232" s="31">
        <f>(T232-$T$3)/$T$3</f>
        <v>-0.43461275817763634</v>
      </c>
      <c r="X232">
        <f t="shared" si="22"/>
        <v>0</v>
      </c>
      <c r="Y232">
        <f>SUM($X$3:X232)</f>
        <v>1232.1599999999999</v>
      </c>
      <c r="Z232" s="26"/>
    </row>
    <row r="233" spans="1:26" x14ac:dyDescent="0.3">
      <c r="A233" s="3">
        <v>242886742</v>
      </c>
      <c r="B233" s="4">
        <v>43784.148842592593</v>
      </c>
      <c r="C233" s="3" t="s">
        <v>28</v>
      </c>
      <c r="D233" s="3" t="s">
        <v>18</v>
      </c>
      <c r="E233" s="3" t="s">
        <v>438</v>
      </c>
      <c r="F233" s="3" t="s">
        <v>525</v>
      </c>
      <c r="G233" s="3" t="s">
        <v>23</v>
      </c>
      <c r="H233" s="3" t="s">
        <v>23</v>
      </c>
      <c r="I233" s="4">
        <v>43784.437384259261</v>
      </c>
      <c r="J233" s="3" t="s">
        <v>526</v>
      </c>
      <c r="K233" s="3" t="s">
        <v>23</v>
      </c>
      <c r="L233" s="3" t="s">
        <v>23</v>
      </c>
      <c r="M233" s="3" t="s">
        <v>23</v>
      </c>
      <c r="N233" s="8">
        <v>18295</v>
      </c>
      <c r="O233" s="19">
        <v>2.5</v>
      </c>
      <c r="P233">
        <v>0</v>
      </c>
      <c r="Q233">
        <f t="shared" si="21"/>
        <v>2.5</v>
      </c>
      <c r="R233">
        <f t="shared" si="20"/>
        <v>1187.55</v>
      </c>
      <c r="S233" s="33">
        <f t="shared" si="23"/>
        <v>2.1096156280325726E-3</v>
      </c>
      <c r="T233" s="32">
        <f>S233*T232+T232</f>
        <v>56.657999158360234</v>
      </c>
      <c r="U233" s="31">
        <f>(T233-$T$3)/$T$3</f>
        <v>-0.43342000841639766</v>
      </c>
      <c r="X233">
        <f t="shared" si="22"/>
        <v>0</v>
      </c>
      <c r="Y233">
        <f>SUM($X$3:X233)</f>
        <v>1232.1599999999999</v>
      </c>
      <c r="Z233" s="26"/>
    </row>
    <row r="234" spans="1:26" x14ac:dyDescent="0.3">
      <c r="A234" s="5">
        <v>242892487</v>
      </c>
      <c r="B234" s="6">
        <v>43784.519652777781</v>
      </c>
      <c r="C234" s="5" t="s">
        <v>28</v>
      </c>
      <c r="D234" s="5" t="s">
        <v>18</v>
      </c>
      <c r="E234" s="5" t="s">
        <v>54</v>
      </c>
      <c r="F234" s="5" t="s">
        <v>527</v>
      </c>
      <c r="G234" s="5" t="s">
        <v>56</v>
      </c>
      <c r="H234" s="5" t="s">
        <v>56</v>
      </c>
      <c r="I234" s="6">
        <v>43787.561527777776</v>
      </c>
      <c r="J234" s="5" t="s">
        <v>528</v>
      </c>
      <c r="K234" s="5" t="s">
        <v>23</v>
      </c>
      <c r="L234" s="5" t="s">
        <v>23</v>
      </c>
      <c r="M234" s="5" t="s">
        <v>121</v>
      </c>
      <c r="N234" s="5" t="s">
        <v>529</v>
      </c>
      <c r="O234" s="19">
        <v>-0.89</v>
      </c>
      <c r="P234">
        <v>-0.11</v>
      </c>
      <c r="Q234">
        <f t="shared" si="21"/>
        <v>-1</v>
      </c>
      <c r="R234">
        <f t="shared" si="20"/>
        <v>1186.55</v>
      </c>
      <c r="S234" s="33">
        <f t="shared" si="23"/>
        <v>-8.4206980758704897E-4</v>
      </c>
      <c r="T234" s="32">
        <f>S234*T233+T233</f>
        <v>56.610289167910686</v>
      </c>
      <c r="U234" s="31">
        <f>(T234-$T$3)/$T$3</f>
        <v>-0.43389710832089312</v>
      </c>
      <c r="X234">
        <f t="shared" si="22"/>
        <v>0</v>
      </c>
      <c r="Y234">
        <f>SUM($X$3:X234)</f>
        <v>1232.1599999999999</v>
      </c>
      <c r="Z234" s="26"/>
    </row>
    <row r="235" spans="1:26" x14ac:dyDescent="0.3">
      <c r="A235" s="3">
        <v>242892493</v>
      </c>
      <c r="B235" s="4">
        <v>43784.519976851851</v>
      </c>
      <c r="C235" s="3" t="s">
        <v>28</v>
      </c>
      <c r="D235" s="3" t="s">
        <v>18</v>
      </c>
      <c r="E235" s="3" t="s">
        <v>54</v>
      </c>
      <c r="F235" s="3" t="s">
        <v>527</v>
      </c>
      <c r="G235" s="3" t="s">
        <v>56</v>
      </c>
      <c r="H235" s="3" t="s">
        <v>56</v>
      </c>
      <c r="I235" s="4">
        <v>43784.68241898148</v>
      </c>
      <c r="J235" s="3" t="s">
        <v>530</v>
      </c>
      <c r="K235" s="3" t="s">
        <v>23</v>
      </c>
      <c r="L235" s="3" t="s">
        <v>23</v>
      </c>
      <c r="M235" s="3" t="s">
        <v>23</v>
      </c>
      <c r="N235" s="3" t="s">
        <v>531</v>
      </c>
      <c r="O235" s="19">
        <v>-1.43</v>
      </c>
      <c r="P235">
        <v>0</v>
      </c>
      <c r="Q235">
        <f t="shared" si="21"/>
        <v>-1.43</v>
      </c>
      <c r="R235">
        <f t="shared" si="20"/>
        <v>1185.1199999999999</v>
      </c>
      <c r="S235" s="33">
        <f t="shared" si="23"/>
        <v>-1.2051746660486822E-3</v>
      </c>
      <c r="T235" s="32">
        <f>S235*T234+T234</f>
        <v>56.542063881567827</v>
      </c>
      <c r="U235" s="31">
        <f>(T235-$T$3)/$T$3</f>
        <v>-0.43457936118432172</v>
      </c>
      <c r="X235">
        <f t="shared" si="22"/>
        <v>0</v>
      </c>
      <c r="Y235">
        <f>SUM($X$3:X235)</f>
        <v>1232.1599999999999</v>
      </c>
      <c r="Z235" s="26"/>
    </row>
    <row r="236" spans="1:26" x14ac:dyDescent="0.3">
      <c r="A236" s="5">
        <v>242895847</v>
      </c>
      <c r="B236" s="6">
        <v>43784.626828703702</v>
      </c>
      <c r="C236" s="5" t="s">
        <v>28</v>
      </c>
      <c r="D236" s="5" t="s">
        <v>18</v>
      </c>
      <c r="E236" s="5" t="s">
        <v>105</v>
      </c>
      <c r="F236" s="5" t="s">
        <v>532</v>
      </c>
      <c r="G236" s="5" t="s">
        <v>23</v>
      </c>
      <c r="H236" s="5" t="s">
        <v>23</v>
      </c>
      <c r="I236" s="6">
        <v>43784.682256944441</v>
      </c>
      <c r="J236" s="5" t="s">
        <v>533</v>
      </c>
      <c r="K236" s="5" t="s">
        <v>23</v>
      </c>
      <c r="L236" s="5" t="s">
        <v>23</v>
      </c>
      <c r="M236" s="5" t="s">
        <v>23</v>
      </c>
      <c r="N236" s="5" t="s">
        <v>534</v>
      </c>
      <c r="O236" s="19">
        <v>-8.25</v>
      </c>
      <c r="P236">
        <v>0</v>
      </c>
      <c r="Q236">
        <f t="shared" si="21"/>
        <v>-8.25</v>
      </c>
      <c r="R236">
        <f t="shared" si="20"/>
        <v>1176.8699999999999</v>
      </c>
      <c r="S236" s="33">
        <f t="shared" si="23"/>
        <v>-6.9613203726204944E-3</v>
      </c>
      <c r="T236" s="32">
        <f>S236*T235+T235</f>
        <v>56.148456460359057</v>
      </c>
      <c r="U236" s="31">
        <f>(T236-$T$3)/$T$3</f>
        <v>-0.43851543539640941</v>
      </c>
      <c r="X236">
        <f t="shared" si="22"/>
        <v>0</v>
      </c>
      <c r="Y236">
        <f>SUM($X$3:X236)</f>
        <v>1232.1599999999999</v>
      </c>
      <c r="Z236" s="26"/>
    </row>
    <row r="237" spans="1:26" x14ac:dyDescent="0.3">
      <c r="A237" s="3">
        <v>242896154</v>
      </c>
      <c r="B237" s="4">
        <v>43784.635960648149</v>
      </c>
      <c r="C237" s="3" t="s">
        <v>28</v>
      </c>
      <c r="D237" s="3" t="s">
        <v>18</v>
      </c>
      <c r="E237" s="3" t="s">
        <v>438</v>
      </c>
      <c r="F237" s="3" t="s">
        <v>535</v>
      </c>
      <c r="G237" s="3" t="s">
        <v>23</v>
      </c>
      <c r="H237" s="3" t="s">
        <v>536</v>
      </c>
      <c r="I237" s="4">
        <v>43787.606145833335</v>
      </c>
      <c r="J237" s="3" t="s">
        <v>537</v>
      </c>
      <c r="K237" s="3" t="s">
        <v>23</v>
      </c>
      <c r="L237" s="3" t="s">
        <v>23</v>
      </c>
      <c r="M237" s="3" t="s">
        <v>538</v>
      </c>
      <c r="N237" s="3" t="s">
        <v>539</v>
      </c>
      <c r="O237" s="19">
        <v>-3.75</v>
      </c>
      <c r="P237">
        <v>-1.46</v>
      </c>
      <c r="Q237">
        <f t="shared" si="21"/>
        <v>-5.21</v>
      </c>
      <c r="R237">
        <f t="shared" si="20"/>
        <v>1171.6599999999999</v>
      </c>
      <c r="S237" s="33">
        <f t="shared" si="23"/>
        <v>-4.426997034506816E-3</v>
      </c>
      <c r="T237" s="32">
        <f>S237*T236+T236</f>
        <v>55.899887410116911</v>
      </c>
      <c r="U237" s="31">
        <f>(T237-$T$3)/$T$3</f>
        <v>-0.44100112589883089</v>
      </c>
      <c r="X237">
        <f t="shared" si="22"/>
        <v>0</v>
      </c>
      <c r="Y237">
        <f>SUM($X$3:X237)</f>
        <v>1232.1599999999999</v>
      </c>
      <c r="Z237" s="26"/>
    </row>
    <row r="238" spans="1:26" x14ac:dyDescent="0.3">
      <c r="A238" s="5">
        <v>242897965</v>
      </c>
      <c r="B238" s="6">
        <v>43784.6874537037</v>
      </c>
      <c r="C238" s="5" t="s">
        <v>28</v>
      </c>
      <c r="D238" s="5" t="s">
        <v>18</v>
      </c>
      <c r="E238" s="5" t="s">
        <v>329</v>
      </c>
      <c r="F238" s="5">
        <v>27906</v>
      </c>
      <c r="G238" s="5">
        <v>0</v>
      </c>
      <c r="H238" s="5">
        <v>0</v>
      </c>
      <c r="I238" s="6">
        <v>43784.70380787037</v>
      </c>
      <c r="J238" s="5">
        <v>27898</v>
      </c>
      <c r="K238" s="5" t="s">
        <v>23</v>
      </c>
      <c r="L238" s="5" t="s">
        <v>23</v>
      </c>
      <c r="M238" s="5" t="s">
        <v>23</v>
      </c>
      <c r="N238" s="5" t="s">
        <v>269</v>
      </c>
      <c r="O238" s="19">
        <v>0.8</v>
      </c>
      <c r="P238">
        <v>0</v>
      </c>
      <c r="Q238">
        <f t="shared" si="21"/>
        <v>0.8</v>
      </c>
      <c r="R238">
        <f t="shared" si="20"/>
        <v>1172.4599999999998</v>
      </c>
      <c r="S238" s="33">
        <f t="shared" si="23"/>
        <v>6.8279193622719438E-4</v>
      </c>
      <c r="T238" s="32">
        <f>S238*T237+T237</f>
        <v>55.93805540247655</v>
      </c>
      <c r="U238" s="31">
        <f>(T238-$T$3)/$T$3</f>
        <v>-0.4406194459752345</v>
      </c>
      <c r="X238">
        <f t="shared" si="22"/>
        <v>0</v>
      </c>
      <c r="Y238">
        <f>SUM($X$3:X238)</f>
        <v>1232.1599999999999</v>
      </c>
      <c r="Z238" s="26"/>
    </row>
    <row r="239" spans="1:26" x14ac:dyDescent="0.3">
      <c r="A239" s="3">
        <v>242900098</v>
      </c>
      <c r="B239" s="4">
        <v>43784.85497685185</v>
      </c>
      <c r="C239" s="3" t="s">
        <v>28</v>
      </c>
      <c r="D239" s="3" t="s">
        <v>18</v>
      </c>
      <c r="E239" s="3" t="s">
        <v>438</v>
      </c>
      <c r="F239" s="3" t="s">
        <v>540</v>
      </c>
      <c r="G239" s="3" t="s">
        <v>23</v>
      </c>
      <c r="H239" s="3" t="s">
        <v>541</v>
      </c>
      <c r="I239" s="4">
        <v>43787.612303240741</v>
      </c>
      <c r="J239" s="3" t="s">
        <v>542</v>
      </c>
      <c r="K239" s="3" t="s">
        <v>23</v>
      </c>
      <c r="L239" s="3" t="s">
        <v>23</v>
      </c>
      <c r="M239" s="3" t="s">
        <v>538</v>
      </c>
      <c r="N239" s="8">
        <v>45931</v>
      </c>
      <c r="O239" s="19">
        <v>10.25</v>
      </c>
      <c r="P239">
        <v>-1.46</v>
      </c>
      <c r="Q239">
        <f t="shared" si="21"/>
        <v>8.7899999999999991</v>
      </c>
      <c r="R239">
        <f t="shared" si="20"/>
        <v>1181.2499999999998</v>
      </c>
      <c r="S239" s="33">
        <f t="shared" si="23"/>
        <v>7.4970574689114892E-3</v>
      </c>
      <c r="T239" s="32">
        <f>S239*T238+T238</f>
        <v>56.357426218528069</v>
      </c>
      <c r="U239" s="31">
        <f>(T239-$T$3)/$T$3</f>
        <v>-0.43642573781471933</v>
      </c>
      <c r="X239">
        <f t="shared" si="22"/>
        <v>0</v>
      </c>
      <c r="Y239">
        <f>SUM($X$3:X239)</f>
        <v>1232.1599999999999</v>
      </c>
      <c r="Z239" s="26"/>
    </row>
    <row r="240" spans="1:26" x14ac:dyDescent="0.3">
      <c r="A240" s="5">
        <v>242922169</v>
      </c>
      <c r="B240" s="6">
        <v>43787.931689814817</v>
      </c>
      <c r="C240" s="5" t="s">
        <v>28</v>
      </c>
      <c r="D240" s="5" t="s">
        <v>407</v>
      </c>
      <c r="E240" s="5" t="s">
        <v>54</v>
      </c>
      <c r="F240" s="5" t="s">
        <v>543</v>
      </c>
      <c r="G240" s="5" t="s">
        <v>56</v>
      </c>
      <c r="H240" s="5" t="s">
        <v>56</v>
      </c>
      <c r="I240" s="6">
        <v>43788.01734953704</v>
      </c>
      <c r="J240" s="5" t="s">
        <v>544</v>
      </c>
      <c r="K240" s="5" t="s">
        <v>23</v>
      </c>
      <c r="L240" s="5" t="s">
        <v>23</v>
      </c>
      <c r="M240" s="5" t="s">
        <v>23</v>
      </c>
      <c r="N240" s="7">
        <v>21217</v>
      </c>
      <c r="O240" s="19">
        <v>2.58</v>
      </c>
      <c r="P240">
        <v>0</v>
      </c>
      <c r="Q240">
        <f t="shared" si="21"/>
        <v>2.58</v>
      </c>
      <c r="R240">
        <f t="shared" si="20"/>
        <v>1183.8299999999997</v>
      </c>
      <c r="S240" s="33">
        <f t="shared" si="23"/>
        <v>2.184126984126923E-3</v>
      </c>
      <c r="T240" s="32">
        <f>S240*T239+T239</f>
        <v>56.480517993887901</v>
      </c>
      <c r="U240" s="31">
        <f>(T240-$T$3)/$T$3</f>
        <v>-0.43519482006112098</v>
      </c>
      <c r="X240">
        <f t="shared" si="22"/>
        <v>0</v>
      </c>
      <c r="Y240">
        <f>SUM($X$3:X240)</f>
        <v>1232.1599999999999</v>
      </c>
      <c r="Z240" s="26"/>
    </row>
    <row r="241" spans="1:26" x14ac:dyDescent="0.3">
      <c r="A241" s="3">
        <v>242922381</v>
      </c>
      <c r="B241" s="4">
        <v>43787.938819444447</v>
      </c>
      <c r="C241" s="3" t="s">
        <v>28</v>
      </c>
      <c r="D241" s="3" t="s">
        <v>407</v>
      </c>
      <c r="E241" s="3" t="s">
        <v>54</v>
      </c>
      <c r="F241" s="3" t="s">
        <v>545</v>
      </c>
      <c r="G241" s="3" t="s">
        <v>56</v>
      </c>
      <c r="H241" s="3" t="s">
        <v>56</v>
      </c>
      <c r="I241" s="4">
        <v>43787.948078703703</v>
      </c>
      <c r="J241" s="3" t="s">
        <v>546</v>
      </c>
      <c r="K241" s="3" t="s">
        <v>23</v>
      </c>
      <c r="L241" s="3" t="s">
        <v>23</v>
      </c>
      <c r="M241" s="3" t="s">
        <v>23</v>
      </c>
      <c r="N241" s="3" t="s">
        <v>547</v>
      </c>
      <c r="O241" s="19">
        <v>0.59</v>
      </c>
      <c r="P241">
        <v>0</v>
      </c>
      <c r="Q241">
        <f t="shared" si="21"/>
        <v>0.59</v>
      </c>
      <c r="R241">
        <f t="shared" si="20"/>
        <v>1184.4199999999996</v>
      </c>
      <c r="S241" s="33">
        <f t="shared" si="23"/>
        <v>4.983823690900875E-4</v>
      </c>
      <c r="T241" s="32">
        <f>S241*T240+T240</f>
        <v>56.508666888253131</v>
      </c>
      <c r="U241" s="31">
        <f>(T241-$T$3)/$T$3</f>
        <v>-0.43491333111746866</v>
      </c>
      <c r="X241">
        <f t="shared" si="22"/>
        <v>0</v>
      </c>
      <c r="Y241">
        <f>SUM($X$3:X241)</f>
        <v>1232.1599999999999</v>
      </c>
      <c r="Z241" s="26"/>
    </row>
    <row r="242" spans="1:26" x14ac:dyDescent="0.3">
      <c r="A242" s="5">
        <v>242922383</v>
      </c>
      <c r="B242" s="6">
        <v>43787.93922453704</v>
      </c>
      <c r="C242" s="5" t="s">
        <v>28</v>
      </c>
      <c r="D242" s="5" t="s">
        <v>18</v>
      </c>
      <c r="E242" s="5" t="s">
        <v>54</v>
      </c>
      <c r="F242" s="5" t="s">
        <v>548</v>
      </c>
      <c r="G242" s="5" t="s">
        <v>56</v>
      </c>
      <c r="H242" s="5" t="s">
        <v>56</v>
      </c>
      <c r="I242" s="6">
        <v>43787.948923611111</v>
      </c>
      <c r="J242" s="5" t="s">
        <v>549</v>
      </c>
      <c r="K242" s="5" t="s">
        <v>23</v>
      </c>
      <c r="L242" s="5" t="s">
        <v>23</v>
      </c>
      <c r="M242" s="5" t="s">
        <v>23</v>
      </c>
      <c r="N242" s="5" t="s">
        <v>101</v>
      </c>
      <c r="O242" s="19">
        <v>0.1</v>
      </c>
      <c r="P242">
        <v>0</v>
      </c>
      <c r="Q242">
        <f t="shared" si="21"/>
        <v>0.1</v>
      </c>
      <c r="R242">
        <f t="shared" si="20"/>
        <v>1184.5199999999995</v>
      </c>
      <c r="S242" s="33">
        <f t="shared" si="23"/>
        <v>8.4429509802189329E-5</v>
      </c>
      <c r="T242" s="32">
        <f>S242*T241+T241</f>
        <v>56.513437887298082</v>
      </c>
      <c r="U242" s="31">
        <f>(T242-$T$3)/$T$3</f>
        <v>-0.43486562112701921</v>
      </c>
      <c r="X242">
        <f t="shared" si="22"/>
        <v>0</v>
      </c>
      <c r="Y242">
        <f>SUM($X$3:X242)</f>
        <v>1232.1599999999999</v>
      </c>
      <c r="Z242" s="26"/>
    </row>
    <row r="243" spans="1:26" x14ac:dyDescent="0.3">
      <c r="A243" s="3">
        <v>242922474</v>
      </c>
      <c r="B243" s="4">
        <v>43787.955243055556</v>
      </c>
      <c r="C243" s="3" t="s">
        <v>28</v>
      </c>
      <c r="D243" s="3" t="s">
        <v>421</v>
      </c>
      <c r="E243" s="3" t="s">
        <v>54</v>
      </c>
      <c r="F243" s="3" t="s">
        <v>550</v>
      </c>
      <c r="G243" s="3" t="s">
        <v>56</v>
      </c>
      <c r="H243" s="3" t="s">
        <v>56</v>
      </c>
      <c r="I243" s="4">
        <v>43788.013831018521</v>
      </c>
      <c r="J243" s="3" t="s">
        <v>551</v>
      </c>
      <c r="K243" s="3" t="s">
        <v>23</v>
      </c>
      <c r="L243" s="3" t="s">
        <v>23</v>
      </c>
      <c r="M243" s="3" t="s">
        <v>23</v>
      </c>
      <c r="N243" s="8">
        <v>33970</v>
      </c>
      <c r="O243" s="19">
        <v>1.93</v>
      </c>
      <c r="P243">
        <v>0</v>
      </c>
      <c r="Q243">
        <f t="shared" si="21"/>
        <v>1.93</v>
      </c>
      <c r="R243">
        <f t="shared" si="20"/>
        <v>1186.4499999999996</v>
      </c>
      <c r="S243" s="33">
        <f t="shared" si="23"/>
        <v>1.6293519737953471E-3</v>
      </c>
      <c r="T243" s="32">
        <f>S243*T242+T242</f>
        <v>56.605518168865714</v>
      </c>
      <c r="U243" s="31">
        <f>(T243-$T$3)/$T$3</f>
        <v>-0.43394481831134285</v>
      </c>
      <c r="X243">
        <f t="shared" si="22"/>
        <v>0</v>
      </c>
      <c r="Y243">
        <f>SUM($X$3:X243)</f>
        <v>1232.1599999999999</v>
      </c>
      <c r="Z243" s="26"/>
    </row>
    <row r="244" spans="1:26" x14ac:dyDescent="0.3">
      <c r="A244" s="5">
        <v>242939876</v>
      </c>
      <c r="B244" s="6">
        <v>43788.704560185186</v>
      </c>
      <c r="C244" s="5" t="s">
        <v>28</v>
      </c>
      <c r="D244" s="5" t="s">
        <v>407</v>
      </c>
      <c r="E244" s="5" t="s">
        <v>105</v>
      </c>
      <c r="F244" s="5" t="s">
        <v>552</v>
      </c>
      <c r="G244" s="5" t="s">
        <v>23</v>
      </c>
      <c r="H244" s="5" t="s">
        <v>23</v>
      </c>
      <c r="I244" s="6">
        <v>43788.712152777778</v>
      </c>
      <c r="J244" s="5" t="s">
        <v>553</v>
      </c>
      <c r="K244" s="5" t="s">
        <v>23</v>
      </c>
      <c r="L244" s="5" t="s">
        <v>23</v>
      </c>
      <c r="M244" s="5" t="s">
        <v>23</v>
      </c>
      <c r="N244" s="5" t="s">
        <v>208</v>
      </c>
      <c r="O244" s="19">
        <v>7</v>
      </c>
      <c r="P244">
        <v>0</v>
      </c>
      <c r="Q244">
        <f t="shared" si="21"/>
        <v>7</v>
      </c>
      <c r="R244">
        <f t="shared" si="20"/>
        <v>1193.4499999999996</v>
      </c>
      <c r="S244" s="33">
        <f t="shared" si="23"/>
        <v>5.8999536432213767E-3</v>
      </c>
      <c r="T244" s="32">
        <f>S244*T243+T243</f>
        <v>56.939488102012547</v>
      </c>
      <c r="U244" s="31">
        <f>(T244-$T$3)/$T$3</f>
        <v>-0.43060511897987452</v>
      </c>
      <c r="X244">
        <f t="shared" si="22"/>
        <v>0</v>
      </c>
      <c r="Y244">
        <f>SUM($X$3:X244)</f>
        <v>1232.1599999999999</v>
      </c>
      <c r="Z244" s="26"/>
    </row>
    <row r="245" spans="1:26" x14ac:dyDescent="0.3">
      <c r="A245" s="3">
        <v>242939915</v>
      </c>
      <c r="B245" s="4">
        <v>43788.706087962964</v>
      </c>
      <c r="C245" s="3" t="s">
        <v>28</v>
      </c>
      <c r="D245" s="3" t="s">
        <v>421</v>
      </c>
      <c r="E245" s="3" t="s">
        <v>54</v>
      </c>
      <c r="F245" s="3" t="s">
        <v>554</v>
      </c>
      <c r="G245" s="3" t="s">
        <v>56</v>
      </c>
      <c r="H245" s="3" t="s">
        <v>56</v>
      </c>
      <c r="I245" s="4">
        <v>43788.721145833333</v>
      </c>
      <c r="J245" s="3" t="s">
        <v>555</v>
      </c>
      <c r="K245" s="3" t="s">
        <v>23</v>
      </c>
      <c r="L245" s="3" t="s">
        <v>23</v>
      </c>
      <c r="M245" s="3" t="s">
        <v>23</v>
      </c>
      <c r="N245" s="3" t="s">
        <v>556</v>
      </c>
      <c r="O245" s="19">
        <v>0.08</v>
      </c>
      <c r="P245">
        <v>0</v>
      </c>
      <c r="Q245">
        <f t="shared" si="21"/>
        <v>0.08</v>
      </c>
      <c r="R245">
        <f t="shared" si="20"/>
        <v>1193.5299999999995</v>
      </c>
      <c r="S245" s="33">
        <f t="shared" si="23"/>
        <v>6.7032552683335937E-5</v>
      </c>
      <c r="T245" s="32">
        <f>S245*T244+T244</f>
        <v>56.94330490124851</v>
      </c>
      <c r="U245" s="31">
        <f>(T245-$T$3)/$T$3</f>
        <v>-0.43056695098751491</v>
      </c>
      <c r="X245">
        <f t="shared" si="22"/>
        <v>0</v>
      </c>
      <c r="Y245">
        <f>SUM($X$3:X245)</f>
        <v>1232.1599999999999</v>
      </c>
      <c r="Z245" s="26"/>
    </row>
    <row r="246" spans="1:26" x14ac:dyDescent="0.3">
      <c r="A246" s="5">
        <v>242939917</v>
      </c>
      <c r="B246" s="6">
        <v>43788.70621527778</v>
      </c>
      <c r="C246" s="5" t="s">
        <v>28</v>
      </c>
      <c r="D246" s="5" t="s">
        <v>18</v>
      </c>
      <c r="E246" s="5" t="s">
        <v>54</v>
      </c>
      <c r="F246" s="5" t="s">
        <v>557</v>
      </c>
      <c r="G246" s="5" t="s">
        <v>56</v>
      </c>
      <c r="H246" s="5" t="s">
        <v>56</v>
      </c>
      <c r="I246" s="6">
        <v>43788.721122685187</v>
      </c>
      <c r="J246" s="5" t="s">
        <v>555</v>
      </c>
      <c r="K246" s="5" t="s">
        <v>23</v>
      </c>
      <c r="L246" s="5" t="s">
        <v>23</v>
      </c>
      <c r="M246" s="5" t="s">
        <v>23</v>
      </c>
      <c r="N246" s="5" t="s">
        <v>465</v>
      </c>
      <c r="O246" s="19">
        <v>7.0000000000000007E-2</v>
      </c>
      <c r="P246">
        <v>0</v>
      </c>
      <c r="Q246">
        <f t="shared" si="21"/>
        <v>7.0000000000000007E-2</v>
      </c>
      <c r="R246">
        <f t="shared" si="20"/>
        <v>1193.5999999999995</v>
      </c>
      <c r="S246" s="33">
        <f t="shared" si="23"/>
        <v>5.8649552168723336E-5</v>
      </c>
      <c r="T246" s="32">
        <f>S246*T245+T245</f>
        <v>56.946644600579972</v>
      </c>
      <c r="U246" s="31">
        <f>(T246-$T$3)/$T$3</f>
        <v>-0.43053355399420029</v>
      </c>
      <c r="X246">
        <f t="shared" si="22"/>
        <v>0</v>
      </c>
      <c r="Y246">
        <f>SUM($X$3:X246)</f>
        <v>1232.1599999999999</v>
      </c>
      <c r="Z246" s="26"/>
    </row>
    <row r="247" spans="1:26" x14ac:dyDescent="0.3">
      <c r="A247" s="3">
        <v>242942264</v>
      </c>
      <c r="B247" s="4">
        <v>43788.816423611112</v>
      </c>
      <c r="C247" s="3" t="s">
        <v>28</v>
      </c>
      <c r="D247" s="3" t="s">
        <v>18</v>
      </c>
      <c r="E247" s="3" t="s">
        <v>105</v>
      </c>
      <c r="F247" s="3" t="s">
        <v>558</v>
      </c>
      <c r="G247" s="3" t="s">
        <v>23</v>
      </c>
      <c r="H247" s="3" t="s">
        <v>23</v>
      </c>
      <c r="I247" s="4">
        <v>43788.867314814815</v>
      </c>
      <c r="J247" s="3" t="s">
        <v>559</v>
      </c>
      <c r="K247" s="3" t="s">
        <v>23</v>
      </c>
      <c r="L247" s="3" t="s">
        <v>23</v>
      </c>
      <c r="M247" s="3" t="s">
        <v>23</v>
      </c>
      <c r="N247" s="8">
        <v>18264</v>
      </c>
      <c r="O247" s="19">
        <v>1.5</v>
      </c>
      <c r="P247">
        <v>0</v>
      </c>
      <c r="Q247">
        <f t="shared" si="21"/>
        <v>1.5</v>
      </c>
      <c r="R247">
        <f>Q247+R246</f>
        <v>1195.0999999999995</v>
      </c>
      <c r="S247" s="33">
        <f t="shared" si="23"/>
        <v>1.2567024128686333E-3</v>
      </c>
      <c r="T247" s="32">
        <f>S247*T246+T246</f>
        <v>57.018209586254294</v>
      </c>
      <c r="U247" s="31">
        <f>(T247-$T$3)/$T$3</f>
        <v>-0.42981790413745707</v>
      </c>
      <c r="X247">
        <f t="shared" si="22"/>
        <v>0</v>
      </c>
      <c r="Y247">
        <f>SUM($X$3:X247)</f>
        <v>1232.1599999999999</v>
      </c>
      <c r="Z247" s="26"/>
    </row>
    <row r="248" spans="1:26" x14ac:dyDescent="0.3">
      <c r="A248" s="5">
        <v>242942323</v>
      </c>
      <c r="B248" s="6">
        <v>43788.820717592593</v>
      </c>
      <c r="C248" s="5" t="s">
        <v>28</v>
      </c>
      <c r="D248" s="5" t="s">
        <v>18</v>
      </c>
      <c r="E248" s="5" t="s">
        <v>324</v>
      </c>
      <c r="F248" s="5" t="s">
        <v>560</v>
      </c>
      <c r="G248" s="5" t="s">
        <v>150</v>
      </c>
      <c r="H248" s="5" t="s">
        <v>150</v>
      </c>
      <c r="I248" s="6">
        <v>43788.838865740741</v>
      </c>
      <c r="J248" s="5" t="s">
        <v>561</v>
      </c>
      <c r="K248" s="5" t="s">
        <v>23</v>
      </c>
      <c r="L248" s="5" t="s">
        <v>23</v>
      </c>
      <c r="M248" s="5" t="s">
        <v>23</v>
      </c>
      <c r="N248" s="5" t="s">
        <v>562</v>
      </c>
      <c r="O248" s="19">
        <v>0.94</v>
      </c>
      <c r="P248">
        <v>0</v>
      </c>
      <c r="Q248">
        <f t="shared" si="21"/>
        <v>0.94</v>
      </c>
      <c r="R248">
        <f t="shared" si="20"/>
        <v>1196.0399999999995</v>
      </c>
      <c r="S248" s="33">
        <f t="shared" si="23"/>
        <v>7.8654505899092547E-4</v>
      </c>
      <c r="T248" s="32">
        <f>S248*T247+T247</f>
        <v>57.063056977276872</v>
      </c>
      <c r="U248" s="31">
        <f>(T248-$T$3)/$T$3</f>
        <v>-0.42936943022723129</v>
      </c>
      <c r="X248">
        <f t="shared" si="22"/>
        <v>0</v>
      </c>
      <c r="Y248">
        <f>SUM($X$3:X248)</f>
        <v>1232.1599999999999</v>
      </c>
      <c r="Z248" s="26"/>
    </row>
    <row r="249" spans="1:26" x14ac:dyDescent="0.3">
      <c r="A249" s="3">
        <v>242942586</v>
      </c>
      <c r="B249" s="4">
        <v>43788.836759259262</v>
      </c>
      <c r="C249" s="3" t="s">
        <v>28</v>
      </c>
      <c r="D249" s="3" t="s">
        <v>18</v>
      </c>
      <c r="E249" s="3" t="s">
        <v>105</v>
      </c>
      <c r="F249" s="3" t="s">
        <v>563</v>
      </c>
      <c r="G249" s="3" t="s">
        <v>23</v>
      </c>
      <c r="H249" s="3" t="s">
        <v>23</v>
      </c>
      <c r="I249" s="4">
        <v>43789.241331018522</v>
      </c>
      <c r="J249" s="3" t="s">
        <v>564</v>
      </c>
      <c r="K249" s="3" t="s">
        <v>23</v>
      </c>
      <c r="L249" s="3" t="s">
        <v>23</v>
      </c>
      <c r="M249" s="3" t="s">
        <v>77</v>
      </c>
      <c r="N249" s="3" t="s">
        <v>208</v>
      </c>
      <c r="O249" s="19">
        <v>7</v>
      </c>
      <c r="P249">
        <v>-0.18</v>
      </c>
      <c r="Q249">
        <f t="shared" si="21"/>
        <v>6.82</v>
      </c>
      <c r="R249">
        <f t="shared" si="20"/>
        <v>1202.8599999999994</v>
      </c>
      <c r="S249" s="33">
        <f t="shared" si="23"/>
        <v>5.7021504297514623E-3</v>
      </c>
      <c r="T249" s="32">
        <f>S249*T248+T248</f>
        <v>57.388439112142784</v>
      </c>
      <c r="U249" s="31">
        <f>(T249-$T$3)/$T$3</f>
        <v>-0.42611560887857214</v>
      </c>
      <c r="X249">
        <f t="shared" si="22"/>
        <v>0</v>
      </c>
      <c r="Y249">
        <f>SUM($X$3:X249)</f>
        <v>1232.1599999999999</v>
      </c>
      <c r="Z249" s="26"/>
    </row>
    <row r="250" spans="1:26" x14ac:dyDescent="0.3">
      <c r="A250" s="5">
        <v>242942690</v>
      </c>
      <c r="B250" s="6">
        <v>43788.848680555559</v>
      </c>
      <c r="C250" s="5" t="s">
        <v>28</v>
      </c>
      <c r="D250" s="5" t="s">
        <v>18</v>
      </c>
      <c r="E250" s="5" t="s">
        <v>324</v>
      </c>
      <c r="F250" s="5" t="s">
        <v>565</v>
      </c>
      <c r="G250" s="5" t="s">
        <v>150</v>
      </c>
      <c r="H250" s="5" t="s">
        <v>150</v>
      </c>
      <c r="I250" s="6">
        <v>43789.270740740743</v>
      </c>
      <c r="J250" s="5" t="s">
        <v>566</v>
      </c>
      <c r="K250" s="5" t="s">
        <v>23</v>
      </c>
      <c r="L250" s="5" t="s">
        <v>23</v>
      </c>
      <c r="M250" s="5" t="s">
        <v>42</v>
      </c>
      <c r="N250" s="7">
        <v>36220</v>
      </c>
      <c r="O250" s="19">
        <v>3.99</v>
      </c>
      <c r="P250">
        <v>-0.09</v>
      </c>
      <c r="Q250">
        <f t="shared" si="21"/>
        <v>3.9000000000000004</v>
      </c>
      <c r="R250">
        <f t="shared" si="20"/>
        <v>1206.7599999999995</v>
      </c>
      <c r="S250" s="33">
        <f t="shared" si="23"/>
        <v>3.2422725836756504E-3</v>
      </c>
      <c r="T250" s="32">
        <f>S250*T249+T249</f>
        <v>57.574508074896023</v>
      </c>
      <c r="U250" s="31">
        <f>(T250-$T$3)/$T$3</f>
        <v>-0.42425491925103975</v>
      </c>
      <c r="X250">
        <f t="shared" si="22"/>
        <v>0</v>
      </c>
      <c r="Y250">
        <f>SUM($X$3:X250)</f>
        <v>1232.1599999999999</v>
      </c>
      <c r="Z250" s="26"/>
    </row>
    <row r="251" spans="1:26" x14ac:dyDescent="0.3">
      <c r="A251" s="3">
        <v>242942788</v>
      </c>
      <c r="B251" s="4">
        <v>43788.856377314813</v>
      </c>
      <c r="C251" s="3" t="s">
        <v>28</v>
      </c>
      <c r="D251" s="3" t="s">
        <v>18</v>
      </c>
      <c r="E251" s="3" t="s">
        <v>105</v>
      </c>
      <c r="F251" s="3" t="s">
        <v>567</v>
      </c>
      <c r="G251" s="3" t="s">
        <v>23</v>
      </c>
      <c r="H251" s="3" t="s">
        <v>23</v>
      </c>
      <c r="I251" s="4">
        <v>43788.882673611108</v>
      </c>
      <c r="J251" s="3" t="s">
        <v>568</v>
      </c>
      <c r="K251" s="3" t="s">
        <v>23</v>
      </c>
      <c r="L251" s="3" t="s">
        <v>23</v>
      </c>
      <c r="M251" s="3" t="s">
        <v>23</v>
      </c>
      <c r="N251" s="8">
        <v>45689</v>
      </c>
      <c r="O251" s="19">
        <v>2.25</v>
      </c>
      <c r="P251">
        <v>0</v>
      </c>
      <c r="Q251">
        <f t="shared" si="21"/>
        <v>2.25</v>
      </c>
      <c r="R251">
        <f t="shared" si="20"/>
        <v>1209.0099999999995</v>
      </c>
      <c r="S251" s="33">
        <f t="shared" si="23"/>
        <v>1.8644966687659525E-3</v>
      </c>
      <c r="T251" s="32">
        <f>S251*T250+T250</f>
        <v>57.681855553407509</v>
      </c>
      <c r="U251" s="31">
        <f>(T251-$T$3)/$T$3</f>
        <v>-0.42318144446592493</v>
      </c>
      <c r="X251">
        <f t="shared" si="22"/>
        <v>0</v>
      </c>
      <c r="Y251">
        <f>SUM($X$3:X251)</f>
        <v>1232.1599999999999</v>
      </c>
      <c r="Z251" s="26"/>
    </row>
    <row r="252" spans="1:26" x14ac:dyDescent="0.3">
      <c r="A252" s="5">
        <v>242943121</v>
      </c>
      <c r="B252" s="6">
        <v>43788.886458333334</v>
      </c>
      <c r="C252" s="5" t="s">
        <v>28</v>
      </c>
      <c r="D252" s="5" t="s">
        <v>421</v>
      </c>
      <c r="E252" s="5" t="s">
        <v>54</v>
      </c>
      <c r="F252" s="5" t="s">
        <v>569</v>
      </c>
      <c r="G252" s="5" t="s">
        <v>56</v>
      </c>
      <c r="H252" s="5" t="s">
        <v>56</v>
      </c>
      <c r="I252" s="6">
        <v>43788.969490740739</v>
      </c>
      <c r="J252" s="5" t="s">
        <v>570</v>
      </c>
      <c r="K252" s="5" t="s">
        <v>23</v>
      </c>
      <c r="L252" s="5" t="s">
        <v>23</v>
      </c>
      <c r="M252" s="5" t="s">
        <v>219</v>
      </c>
      <c r="N252" s="7">
        <v>32174</v>
      </c>
      <c r="O252" s="19">
        <v>2.88</v>
      </c>
      <c r="P252">
        <v>-0.33</v>
      </c>
      <c r="Q252">
        <f t="shared" si="21"/>
        <v>2.5499999999999998</v>
      </c>
      <c r="R252">
        <f t="shared" si="20"/>
        <v>1211.5599999999995</v>
      </c>
      <c r="S252" s="33">
        <f t="shared" si="23"/>
        <v>2.1091636959164567E-3</v>
      </c>
      <c r="T252" s="32">
        <f>S252*T251+T251</f>
        <v>57.803516029053853</v>
      </c>
      <c r="U252" s="31">
        <f>(T252-$T$3)/$T$3</f>
        <v>-0.42196483970946147</v>
      </c>
      <c r="X252">
        <f t="shared" si="22"/>
        <v>0</v>
      </c>
      <c r="Y252">
        <f>SUM($X$3:X252)</f>
        <v>1232.1599999999999</v>
      </c>
      <c r="Z252" s="26"/>
    </row>
    <row r="253" spans="1:26" x14ac:dyDescent="0.3">
      <c r="A253" s="3">
        <v>242943246</v>
      </c>
      <c r="B253" s="4">
        <v>43788.905868055554</v>
      </c>
      <c r="C253" s="3" t="s">
        <v>28</v>
      </c>
      <c r="D253" s="3" t="s">
        <v>18</v>
      </c>
      <c r="E253" s="3" t="s">
        <v>105</v>
      </c>
      <c r="F253" s="3" t="s">
        <v>571</v>
      </c>
      <c r="G253" s="3" t="s">
        <v>23</v>
      </c>
      <c r="H253" s="3" t="s">
        <v>23</v>
      </c>
      <c r="I253" s="4">
        <v>43788.968032407407</v>
      </c>
      <c r="J253" s="3" t="s">
        <v>572</v>
      </c>
      <c r="K253" s="3" t="s">
        <v>23</v>
      </c>
      <c r="L253" s="3" t="s">
        <v>23</v>
      </c>
      <c r="M253" s="3" t="s">
        <v>77</v>
      </c>
      <c r="N253" s="8">
        <v>27454</v>
      </c>
      <c r="O253" s="19">
        <v>3.75</v>
      </c>
      <c r="P253">
        <v>-0.18</v>
      </c>
      <c r="Q253">
        <f t="shared" si="21"/>
        <v>3.57</v>
      </c>
      <c r="R253">
        <f t="shared" si="20"/>
        <v>1215.1299999999994</v>
      </c>
      <c r="S253" s="33">
        <f t="shared" si="23"/>
        <v>2.9466142824127058E-3</v>
      </c>
      <c r="T253" s="32">
        <f>S253*T252+T252</f>
        <v>57.973840694958731</v>
      </c>
      <c r="U253" s="31">
        <f>(T253-$T$3)/$T$3</f>
        <v>-0.42026159305041266</v>
      </c>
      <c r="X253">
        <f t="shared" si="22"/>
        <v>0</v>
      </c>
      <c r="Y253">
        <f>SUM($X$3:X253)</f>
        <v>1232.1599999999999</v>
      </c>
      <c r="Z253" s="26"/>
    </row>
    <row r="254" spans="1:26" x14ac:dyDescent="0.3">
      <c r="A254" s="5">
        <v>242943285</v>
      </c>
      <c r="B254" s="6">
        <v>43788.913668981484</v>
      </c>
      <c r="C254" s="5" t="s">
        <v>28</v>
      </c>
      <c r="D254" s="5" t="s">
        <v>18</v>
      </c>
      <c r="E254" s="5" t="s">
        <v>438</v>
      </c>
      <c r="F254" s="5" t="s">
        <v>573</v>
      </c>
      <c r="G254" s="5" t="s">
        <v>23</v>
      </c>
      <c r="H254" s="5" t="s">
        <v>23</v>
      </c>
      <c r="I254" s="6">
        <v>43788.968009259261</v>
      </c>
      <c r="J254" s="5" t="s">
        <v>574</v>
      </c>
      <c r="K254" s="5" t="s">
        <v>23</v>
      </c>
      <c r="L254" s="5" t="s">
        <v>23</v>
      </c>
      <c r="M254" s="5" t="s">
        <v>575</v>
      </c>
      <c r="N254" s="7">
        <v>27638</v>
      </c>
      <c r="O254" s="19">
        <v>9.75</v>
      </c>
      <c r="P254">
        <v>-0.49</v>
      </c>
      <c r="Q254">
        <f t="shared" si="21"/>
        <v>9.26</v>
      </c>
      <c r="R254">
        <f t="shared" si="20"/>
        <v>1224.3899999999994</v>
      </c>
      <c r="S254" s="33">
        <f t="shared" si="23"/>
        <v>7.6205838058479303E-3</v>
      </c>
      <c r="T254" s="32">
        <f>S254*T253+T253</f>
        <v>58.415635206521543</v>
      </c>
      <c r="U254" s="31">
        <f>(T254-$T$3)/$T$3</f>
        <v>-0.41584364793478457</v>
      </c>
      <c r="X254">
        <f t="shared" si="22"/>
        <v>0</v>
      </c>
      <c r="Y254">
        <f>SUM($X$3:X254)</f>
        <v>1232.1599999999999</v>
      </c>
      <c r="Z254" s="26"/>
    </row>
    <row r="255" spans="1:26" x14ac:dyDescent="0.3">
      <c r="A255" s="3">
        <v>242943386</v>
      </c>
      <c r="B255" s="4">
        <v>43788.945173611108</v>
      </c>
      <c r="C255" s="3" t="s">
        <v>28</v>
      </c>
      <c r="D255" s="3" t="s">
        <v>421</v>
      </c>
      <c r="E255" s="3" t="s">
        <v>54</v>
      </c>
      <c r="F255" s="3" t="s">
        <v>576</v>
      </c>
      <c r="G255" s="3" t="s">
        <v>56</v>
      </c>
      <c r="H255" s="3" t="s">
        <v>56</v>
      </c>
      <c r="I255" s="4">
        <v>43788.968333333331</v>
      </c>
      <c r="J255" s="3" t="s">
        <v>577</v>
      </c>
      <c r="K255" s="3" t="s">
        <v>23</v>
      </c>
      <c r="L255" s="3" t="s">
        <v>23</v>
      </c>
      <c r="M255" s="3" t="s">
        <v>23</v>
      </c>
      <c r="N255" s="8">
        <v>36192</v>
      </c>
      <c r="O255" s="19">
        <v>2.99</v>
      </c>
      <c r="P255">
        <v>0</v>
      </c>
      <c r="Q255">
        <f t="shared" si="21"/>
        <v>2.99</v>
      </c>
      <c r="R255">
        <f t="shared" si="20"/>
        <v>1227.3799999999994</v>
      </c>
      <c r="S255" s="33">
        <f t="shared" ref="S255:S286" si="24">(R255-R254)/R254</f>
        <v>2.4420323589705978E-3</v>
      </c>
      <c r="T255" s="32">
        <f>S255*T254+T254</f>
        <v>58.558288077965692</v>
      </c>
      <c r="U255" s="31">
        <f>(T255-$T$3)/$T$3</f>
        <v>-0.41441711922034308</v>
      </c>
      <c r="X255">
        <f t="shared" si="22"/>
        <v>0</v>
      </c>
      <c r="Y255">
        <f>SUM($X$3:X255)</f>
        <v>1232.1599999999999</v>
      </c>
      <c r="Z255" s="26"/>
    </row>
    <row r="256" spans="1:26" x14ac:dyDescent="0.3">
      <c r="A256" s="5">
        <v>242965847</v>
      </c>
      <c r="B256" s="6">
        <v>43789.800798611112</v>
      </c>
      <c r="C256" s="5" t="s">
        <v>17</v>
      </c>
      <c r="D256" s="5" t="s">
        <v>29</v>
      </c>
      <c r="E256" s="5" t="s">
        <v>329</v>
      </c>
      <c r="F256" s="5">
        <v>27721</v>
      </c>
      <c r="G256" s="5">
        <v>0</v>
      </c>
      <c r="H256" s="5">
        <v>0</v>
      </c>
      <c r="I256" s="6">
        <v>43789.872974537036</v>
      </c>
      <c r="J256" s="5">
        <v>27785</v>
      </c>
      <c r="K256" s="5" t="s">
        <v>23</v>
      </c>
      <c r="L256" s="5" t="s">
        <v>23</v>
      </c>
      <c r="M256" s="5" t="s">
        <v>23</v>
      </c>
      <c r="N256" s="7">
        <v>29556</v>
      </c>
      <c r="O256" s="19">
        <v>12.8</v>
      </c>
      <c r="P256">
        <v>0</v>
      </c>
      <c r="Q256">
        <f t="shared" si="21"/>
        <v>12.8</v>
      </c>
      <c r="R256">
        <f t="shared" ref="R256:R261" si="25">Q256+R255</f>
        <v>1240.1799999999994</v>
      </c>
      <c r="S256" s="33">
        <f t="shared" si="24"/>
        <v>1.0428718082419431E-2</v>
      </c>
      <c r="T256" s="32">
        <f>S256*T255+T255</f>
        <v>59.168975955719901</v>
      </c>
      <c r="U256" s="31">
        <f>(T256-$T$3)/$T$3</f>
        <v>-0.40831024044280101</v>
      </c>
      <c r="X256">
        <f t="shared" si="22"/>
        <v>0</v>
      </c>
      <c r="Y256">
        <f>SUM($X$3:X256)</f>
        <v>1232.1599999999999</v>
      </c>
      <c r="Z256" s="26"/>
    </row>
    <row r="257" spans="1:26" x14ac:dyDescent="0.3">
      <c r="A257" s="3">
        <v>242966658</v>
      </c>
      <c r="B257" s="4">
        <v>43789.842743055553</v>
      </c>
      <c r="C257" s="3" t="s">
        <v>17</v>
      </c>
      <c r="D257" s="3" t="s">
        <v>18</v>
      </c>
      <c r="E257" s="3" t="s">
        <v>329</v>
      </c>
      <c r="F257" s="3">
        <v>27775</v>
      </c>
      <c r="G257" s="3">
        <v>0</v>
      </c>
      <c r="H257" s="3">
        <v>0</v>
      </c>
      <c r="I257" s="4">
        <v>43789.865127314813</v>
      </c>
      <c r="J257" s="3">
        <v>27780</v>
      </c>
      <c r="K257" s="3" t="s">
        <v>23</v>
      </c>
      <c r="L257" s="3" t="s">
        <v>23</v>
      </c>
      <c r="M257" s="3" t="s">
        <v>23</v>
      </c>
      <c r="N257" s="3" t="s">
        <v>68</v>
      </c>
      <c r="O257" s="19">
        <v>0.5</v>
      </c>
      <c r="P257">
        <v>0</v>
      </c>
      <c r="Q257">
        <f t="shared" si="21"/>
        <v>0.5</v>
      </c>
      <c r="R257">
        <f t="shared" si="25"/>
        <v>1240.6799999999994</v>
      </c>
      <c r="S257" s="33">
        <f t="shared" si="24"/>
        <v>4.0316728216871766E-4</v>
      </c>
      <c r="T257" s="32">
        <f>S257*T256+T256</f>
        <v>59.192830950944675</v>
      </c>
      <c r="U257" s="31">
        <f>(T257-$T$3)/$T$3</f>
        <v>-0.40807169049055325</v>
      </c>
      <c r="X257">
        <f t="shared" si="22"/>
        <v>0</v>
      </c>
      <c r="Y257">
        <f>SUM($X$3:X257)</f>
        <v>1232.1599999999999</v>
      </c>
      <c r="Z257" s="26"/>
    </row>
    <row r="258" spans="1:26" x14ac:dyDescent="0.3">
      <c r="A258" s="5">
        <v>242966952</v>
      </c>
      <c r="B258" s="6">
        <v>43789.861851851849</v>
      </c>
      <c r="C258" s="5" t="s">
        <v>17</v>
      </c>
      <c r="D258" s="5" t="s">
        <v>18</v>
      </c>
      <c r="E258" s="5" t="s">
        <v>329</v>
      </c>
      <c r="F258" s="5">
        <v>27761</v>
      </c>
      <c r="G258" s="5">
        <v>0</v>
      </c>
      <c r="H258" s="5">
        <v>0</v>
      </c>
      <c r="I258" s="6">
        <v>43789.866689814815</v>
      </c>
      <c r="J258" s="5">
        <v>27782</v>
      </c>
      <c r="K258" s="5" t="s">
        <v>23</v>
      </c>
      <c r="L258" s="5" t="s">
        <v>23</v>
      </c>
      <c r="M258" s="5" t="s">
        <v>23</v>
      </c>
      <c r="N258" s="9">
        <v>44106</v>
      </c>
      <c r="O258" s="19">
        <v>2.1</v>
      </c>
      <c r="P258">
        <v>0</v>
      </c>
      <c r="Q258">
        <f t="shared" si="21"/>
        <v>2.1</v>
      </c>
      <c r="R258">
        <f t="shared" si="25"/>
        <v>1242.7799999999993</v>
      </c>
      <c r="S258" s="33">
        <f t="shared" si="24"/>
        <v>1.6926201760324258E-3</v>
      </c>
      <c r="T258" s="32">
        <f>S258*T257+T257</f>
        <v>59.29302193088872</v>
      </c>
      <c r="U258" s="31">
        <f>(T258-$T$3)/$T$3</f>
        <v>-0.40706978069111277</v>
      </c>
      <c r="X258">
        <f t="shared" si="22"/>
        <v>0</v>
      </c>
      <c r="Y258">
        <f>SUM($X$3:X258)</f>
        <v>1232.1599999999999</v>
      </c>
      <c r="Z258" s="26"/>
    </row>
    <row r="259" spans="1:26" x14ac:dyDescent="0.3">
      <c r="A259" s="3">
        <v>242967198</v>
      </c>
      <c r="B259" s="4">
        <v>43789.875775462962</v>
      </c>
      <c r="C259" s="3" t="s">
        <v>17</v>
      </c>
      <c r="D259" s="3" t="s">
        <v>29</v>
      </c>
      <c r="E259" s="3" t="s">
        <v>148</v>
      </c>
      <c r="F259" s="3" t="s">
        <v>578</v>
      </c>
      <c r="G259" s="3" t="s">
        <v>150</v>
      </c>
      <c r="H259" s="3" t="s">
        <v>150</v>
      </c>
      <c r="I259" s="4">
        <v>43789.885312500002</v>
      </c>
      <c r="J259" s="3" t="s">
        <v>579</v>
      </c>
      <c r="K259" s="3" t="s">
        <v>23</v>
      </c>
      <c r="L259" s="3" t="s">
        <v>23</v>
      </c>
      <c r="M259" s="3" t="s">
        <v>23</v>
      </c>
      <c r="N259" s="8">
        <v>43862</v>
      </c>
      <c r="O259" s="19">
        <v>2.2000000000000002</v>
      </c>
      <c r="P259">
        <v>0</v>
      </c>
      <c r="Q259">
        <f t="shared" si="21"/>
        <v>2.2000000000000002</v>
      </c>
      <c r="R259">
        <f t="shared" si="25"/>
        <v>1244.9799999999993</v>
      </c>
      <c r="S259" s="33">
        <f t="shared" si="24"/>
        <v>1.7702248185519937E-3</v>
      </c>
      <c r="T259" s="32">
        <f>S259*T258+T258</f>
        <v>59.39798390987773</v>
      </c>
      <c r="U259" s="31">
        <f>(T259-$T$3)/$T$3</f>
        <v>-0.40602016090122267</v>
      </c>
      <c r="X259">
        <f t="shared" si="22"/>
        <v>0</v>
      </c>
      <c r="Y259">
        <f>SUM($X$3:X259)</f>
        <v>1232.1599999999999</v>
      </c>
      <c r="Z259" s="26"/>
    </row>
    <row r="260" spans="1:26" x14ac:dyDescent="0.3">
      <c r="A260" s="5">
        <v>242991457</v>
      </c>
      <c r="B260" s="6">
        <v>43790.869814814818</v>
      </c>
      <c r="C260" s="5" t="s">
        <v>28</v>
      </c>
      <c r="D260" s="5" t="s">
        <v>18</v>
      </c>
      <c r="E260" s="5" t="s">
        <v>197</v>
      </c>
      <c r="F260" s="5">
        <v>3679</v>
      </c>
      <c r="G260" s="5">
        <v>0</v>
      </c>
      <c r="H260" s="5">
        <v>0</v>
      </c>
      <c r="I260" s="6">
        <v>43791.386273148149</v>
      </c>
      <c r="J260" s="5">
        <v>3686</v>
      </c>
      <c r="K260" s="5" t="s">
        <v>23</v>
      </c>
      <c r="L260" s="5" t="s">
        <v>23</v>
      </c>
      <c r="M260" s="5" t="s">
        <v>110</v>
      </c>
      <c r="N260" s="5" t="s">
        <v>580</v>
      </c>
      <c r="O260" s="19">
        <v>-7.74</v>
      </c>
      <c r="P260">
        <v>-0.24</v>
      </c>
      <c r="Q260">
        <f t="shared" ref="Q260:Q323" si="26">O260+P260</f>
        <v>-7.98</v>
      </c>
      <c r="R260">
        <f t="shared" si="25"/>
        <v>1236.9999999999993</v>
      </c>
      <c r="S260" s="33">
        <f t="shared" si="24"/>
        <v>-6.4097415219521777E-3</v>
      </c>
      <c r="T260" s="32">
        <f>S260*T259+T259</f>
        <v>59.017258186090338</v>
      </c>
      <c r="U260" s="31">
        <f>(T260-$T$3)/$T$3</f>
        <v>-0.40982741813909662</v>
      </c>
      <c r="X260">
        <f t="shared" ref="X260:X323" si="27">SUM(V260:W260)</f>
        <v>0</v>
      </c>
      <c r="Y260">
        <f>SUM($X$3:X260)</f>
        <v>1232.1599999999999</v>
      </c>
      <c r="Z260" s="26"/>
    </row>
    <row r="261" spans="1:26" x14ac:dyDescent="0.3">
      <c r="A261" s="3">
        <v>242991580</v>
      </c>
      <c r="B261" s="4">
        <v>43790.877152777779</v>
      </c>
      <c r="C261" s="3" t="s">
        <v>17</v>
      </c>
      <c r="D261" s="3" t="s">
        <v>18</v>
      </c>
      <c r="E261" s="3" t="s">
        <v>105</v>
      </c>
      <c r="F261" s="3" t="s">
        <v>581</v>
      </c>
      <c r="G261" s="3" t="s">
        <v>23</v>
      </c>
      <c r="H261" s="3" t="s">
        <v>23</v>
      </c>
      <c r="I261" s="4">
        <v>43791.386342592596</v>
      </c>
      <c r="J261" s="3" t="s">
        <v>582</v>
      </c>
      <c r="K261" s="3" t="s">
        <v>23</v>
      </c>
      <c r="L261" s="3" t="s">
        <v>23</v>
      </c>
      <c r="M261" s="3" t="s">
        <v>77</v>
      </c>
      <c r="N261" s="8">
        <v>45839</v>
      </c>
      <c r="O261" s="19">
        <v>7.25</v>
      </c>
      <c r="P261">
        <v>-0.18</v>
      </c>
      <c r="Q261">
        <f t="shared" si="26"/>
        <v>7.07</v>
      </c>
      <c r="R261">
        <f t="shared" si="25"/>
        <v>1244.0699999999993</v>
      </c>
      <c r="S261" s="33">
        <f t="shared" si="24"/>
        <v>5.7154405820533062E-3</v>
      </c>
      <c r="T261" s="32">
        <f>S261*T260+T260</f>
        <v>59.354567818568633</v>
      </c>
      <c r="U261" s="31">
        <f>(T261-$T$3)/$T$3</f>
        <v>-0.40645432181431368</v>
      </c>
      <c r="X261">
        <f t="shared" si="27"/>
        <v>0</v>
      </c>
      <c r="Y261">
        <f>SUM($X$3:X261)</f>
        <v>1232.1599999999999</v>
      </c>
      <c r="Z261" s="26"/>
    </row>
    <row r="262" spans="1:26" x14ac:dyDescent="0.3">
      <c r="A262" s="5">
        <v>242999484</v>
      </c>
      <c r="B262" s="6">
        <v>43791.431759259256</v>
      </c>
      <c r="C262" s="5" t="s">
        <v>28</v>
      </c>
      <c r="D262" s="5" t="s">
        <v>18</v>
      </c>
      <c r="E262" s="5" t="s">
        <v>324</v>
      </c>
      <c r="F262" s="5" t="s">
        <v>583</v>
      </c>
      <c r="G262" s="5" t="s">
        <v>150</v>
      </c>
      <c r="H262" s="5" t="s">
        <v>150</v>
      </c>
      <c r="I262" s="6">
        <v>43791.468865740739</v>
      </c>
      <c r="J262" s="5" t="s">
        <v>584</v>
      </c>
      <c r="K262" s="5" t="s">
        <v>23</v>
      </c>
      <c r="L262" s="5" t="s">
        <v>23</v>
      </c>
      <c r="M262" s="5" t="s">
        <v>23</v>
      </c>
      <c r="N262" s="7">
        <v>11749</v>
      </c>
      <c r="O262" s="19">
        <v>3.32</v>
      </c>
      <c r="P262">
        <v>0</v>
      </c>
      <c r="Q262">
        <f t="shared" si="26"/>
        <v>3.32</v>
      </c>
      <c r="R262">
        <f>Q262+R261</f>
        <v>1247.3899999999992</v>
      </c>
      <c r="S262" s="33">
        <f t="shared" si="24"/>
        <v>2.6686601236264344E-3</v>
      </c>
      <c r="T262" s="32">
        <f>S262*T261+T261</f>
        <v>59.512964986861128</v>
      </c>
      <c r="U262" s="31">
        <f>(T262-$T$3)/$T$3</f>
        <v>-0.40487035013138872</v>
      </c>
      <c r="X262">
        <f t="shared" si="27"/>
        <v>0</v>
      </c>
      <c r="Y262">
        <f>SUM($X$3:X262)</f>
        <v>1232.1599999999999</v>
      </c>
      <c r="Z262" s="26"/>
    </row>
    <row r="263" spans="1:26" x14ac:dyDescent="0.3">
      <c r="A263" s="3">
        <v>243034152</v>
      </c>
      <c r="B263" s="4">
        <v>43794.863634259258</v>
      </c>
      <c r="C263" s="3" t="s">
        <v>28</v>
      </c>
      <c r="D263" s="3" t="s">
        <v>18</v>
      </c>
      <c r="E263" s="3" t="s">
        <v>324</v>
      </c>
      <c r="F263" s="3" t="s">
        <v>585</v>
      </c>
      <c r="G263" s="3" t="s">
        <v>150</v>
      </c>
      <c r="H263" s="3" t="s">
        <v>150</v>
      </c>
      <c r="I263" s="4">
        <v>43795.336631944447</v>
      </c>
      <c r="J263" s="3" t="s">
        <v>586</v>
      </c>
      <c r="K263" s="3" t="s">
        <v>23</v>
      </c>
      <c r="L263" s="3" t="s">
        <v>23</v>
      </c>
      <c r="M263" s="3" t="s">
        <v>42</v>
      </c>
      <c r="N263" s="8">
        <v>13881</v>
      </c>
      <c r="O263" s="19">
        <v>1.38</v>
      </c>
      <c r="P263">
        <v>-0.09</v>
      </c>
      <c r="Q263">
        <f t="shared" si="26"/>
        <v>1.2899999999999998</v>
      </c>
      <c r="R263">
        <f t="shared" ref="R263:R277" si="28">Q263+R262</f>
        <v>1248.6799999999992</v>
      </c>
      <c r="S263" s="33">
        <f t="shared" si="24"/>
        <v>1.0341593246698823E-3</v>
      </c>
      <c r="T263" s="32">
        <f>S263*T262+T262</f>
        <v>59.574510874541041</v>
      </c>
      <c r="U263" s="31">
        <f>(T263-$T$3)/$T$3</f>
        <v>-0.40425489125458958</v>
      </c>
      <c r="X263">
        <f t="shared" si="27"/>
        <v>0</v>
      </c>
      <c r="Y263">
        <f>SUM($X$3:X263)</f>
        <v>1232.1599999999999</v>
      </c>
      <c r="Z263" s="26"/>
    </row>
    <row r="264" spans="1:26" x14ac:dyDescent="0.3">
      <c r="A264" s="5">
        <v>243036844</v>
      </c>
      <c r="B264" s="6">
        <v>43795.059861111113</v>
      </c>
      <c r="C264" s="5" t="s">
        <v>28</v>
      </c>
      <c r="D264" s="5" t="s">
        <v>18</v>
      </c>
      <c r="E264" s="5" t="s">
        <v>105</v>
      </c>
      <c r="F264" s="5" t="s">
        <v>587</v>
      </c>
      <c r="G264" s="5" t="s">
        <v>23</v>
      </c>
      <c r="H264" s="5" t="s">
        <v>23</v>
      </c>
      <c r="I264" s="6">
        <v>43795.29115740741</v>
      </c>
      <c r="J264" s="5" t="s">
        <v>588</v>
      </c>
      <c r="K264" s="5" t="s">
        <v>23</v>
      </c>
      <c r="L264" s="5" t="s">
        <v>23</v>
      </c>
      <c r="M264" s="5" t="s">
        <v>23</v>
      </c>
      <c r="N264" s="7">
        <v>45689</v>
      </c>
      <c r="O264" s="19">
        <v>2.25</v>
      </c>
      <c r="P264">
        <v>0</v>
      </c>
      <c r="Q264">
        <f t="shared" si="26"/>
        <v>2.25</v>
      </c>
      <c r="R264">
        <f t="shared" si="28"/>
        <v>1250.9299999999992</v>
      </c>
      <c r="S264" s="33">
        <f t="shared" si="24"/>
        <v>1.8019028093666923E-3</v>
      </c>
      <c r="T264" s="32">
        <f>S264*T263+T263</f>
        <v>59.681858353052526</v>
      </c>
      <c r="U264" s="31">
        <f>(T264-$T$3)/$T$3</f>
        <v>-0.40318141646947475</v>
      </c>
      <c r="X264">
        <f t="shared" si="27"/>
        <v>0</v>
      </c>
      <c r="Y264">
        <f>SUM($X$3:X264)</f>
        <v>1232.1599999999999</v>
      </c>
      <c r="Z264" s="26"/>
    </row>
    <row r="265" spans="1:26" x14ac:dyDescent="0.3">
      <c r="A265" s="3">
        <v>243054508</v>
      </c>
      <c r="B265" s="4">
        <v>43795.835173611114</v>
      </c>
      <c r="C265" s="3" t="s">
        <v>28</v>
      </c>
      <c r="D265" s="3" t="s">
        <v>18</v>
      </c>
      <c r="E265" s="3" t="s">
        <v>324</v>
      </c>
      <c r="F265" s="3" t="s">
        <v>589</v>
      </c>
      <c r="G265" s="3" t="s">
        <v>150</v>
      </c>
      <c r="H265" s="3" t="s">
        <v>150</v>
      </c>
      <c r="I265" s="4">
        <v>43795.868622685186</v>
      </c>
      <c r="J265" s="3" t="s">
        <v>590</v>
      </c>
      <c r="K265" s="3" t="s">
        <v>23</v>
      </c>
      <c r="L265" s="3" t="s">
        <v>23</v>
      </c>
      <c r="M265" s="3" t="s">
        <v>23</v>
      </c>
      <c r="N265" s="3" t="s">
        <v>401</v>
      </c>
      <c r="O265" s="19">
        <v>-1.1000000000000001</v>
      </c>
      <c r="P265">
        <v>0</v>
      </c>
      <c r="Q265">
        <f t="shared" si="26"/>
        <v>-1.1000000000000001</v>
      </c>
      <c r="R265">
        <f t="shared" si="28"/>
        <v>1249.8299999999992</v>
      </c>
      <c r="S265" s="33">
        <f t="shared" si="24"/>
        <v>-8.7934576674946624E-4</v>
      </c>
      <c r="T265" s="32">
        <f>S265*T264+T264</f>
        <v>59.629377363558028</v>
      </c>
      <c r="U265" s="31">
        <f>(T265-$T$3)/$T$3</f>
        <v>-0.40370622636441972</v>
      </c>
      <c r="X265">
        <f t="shared" si="27"/>
        <v>0</v>
      </c>
      <c r="Y265">
        <f>SUM($X$3:X265)</f>
        <v>1232.1599999999999</v>
      </c>
      <c r="Z265" s="26"/>
    </row>
    <row r="266" spans="1:26" x14ac:dyDescent="0.3">
      <c r="A266" s="5">
        <v>243054666</v>
      </c>
      <c r="B266" s="6">
        <v>43795.845416666663</v>
      </c>
      <c r="C266" s="5" t="s">
        <v>28</v>
      </c>
      <c r="D266" s="5" t="s">
        <v>18</v>
      </c>
      <c r="E266" s="5" t="s">
        <v>105</v>
      </c>
      <c r="F266" s="5" t="s">
        <v>591</v>
      </c>
      <c r="G266" s="5" t="s">
        <v>23</v>
      </c>
      <c r="H266" s="5" t="s">
        <v>592</v>
      </c>
      <c r="I266" s="6">
        <v>43801.623807870368</v>
      </c>
      <c r="J266" s="5" t="s">
        <v>592</v>
      </c>
      <c r="K266" s="5" t="s">
        <v>23</v>
      </c>
      <c r="L266" s="5" t="s">
        <v>23</v>
      </c>
      <c r="M266" s="5" t="s">
        <v>514</v>
      </c>
      <c r="N266" s="7">
        <v>18354</v>
      </c>
      <c r="O266" s="19">
        <v>4.5</v>
      </c>
      <c r="P266">
        <v>-1.0900000000000001</v>
      </c>
      <c r="Q266">
        <f t="shared" si="26"/>
        <v>3.41</v>
      </c>
      <c r="R266">
        <f t="shared" si="28"/>
        <v>1253.2399999999993</v>
      </c>
      <c r="S266" s="33">
        <f t="shared" si="24"/>
        <v>2.7283710584640182E-3</v>
      </c>
      <c r="T266" s="32">
        <f>S266*T265+T265</f>
        <v>59.792068430990987</v>
      </c>
      <c r="U266" s="31">
        <f>(T266-$T$3)/$T$3</f>
        <v>-0.40207931569009014</v>
      </c>
      <c r="X266">
        <f t="shared" si="27"/>
        <v>0</v>
      </c>
      <c r="Y266">
        <f>SUM($X$3:X266)</f>
        <v>1232.1599999999999</v>
      </c>
      <c r="Z266" s="26"/>
    </row>
    <row r="267" spans="1:26" x14ac:dyDescent="0.3">
      <c r="A267" s="3">
        <v>243076993</v>
      </c>
      <c r="B267" s="4">
        <v>43796.884351851855</v>
      </c>
      <c r="C267" s="3" t="s">
        <v>28</v>
      </c>
      <c r="D267" s="3" t="s">
        <v>18</v>
      </c>
      <c r="E267" s="3" t="s">
        <v>438</v>
      </c>
      <c r="F267" s="3" t="s">
        <v>593</v>
      </c>
      <c r="G267" s="3" t="s">
        <v>23</v>
      </c>
      <c r="H267" s="3" t="s">
        <v>23</v>
      </c>
      <c r="I267" s="4">
        <v>43796.966064814813</v>
      </c>
      <c r="J267" s="3" t="s">
        <v>594</v>
      </c>
      <c r="K267" s="3" t="s">
        <v>23</v>
      </c>
      <c r="L267" s="3" t="s">
        <v>23</v>
      </c>
      <c r="M267" s="3" t="s">
        <v>575</v>
      </c>
      <c r="N267" s="3" t="s">
        <v>595</v>
      </c>
      <c r="O267" s="19">
        <v>20.5</v>
      </c>
      <c r="P267">
        <v>-0.49</v>
      </c>
      <c r="Q267">
        <f t="shared" si="26"/>
        <v>20.010000000000002</v>
      </c>
      <c r="R267">
        <f t="shared" si="28"/>
        <v>1273.2499999999993</v>
      </c>
      <c r="S267" s="33">
        <f t="shared" si="24"/>
        <v>1.5966614535124959E-2</v>
      </c>
      <c r="T267" s="32">
        <f>S267*T266+T266</f>
        <v>60.746745339886431</v>
      </c>
      <c r="U267" s="31">
        <f>(T267-$T$3)/$T$3</f>
        <v>-0.39253254660113568</v>
      </c>
      <c r="X267">
        <f t="shared" si="27"/>
        <v>0</v>
      </c>
      <c r="Y267">
        <f>SUM($X$3:X267)</f>
        <v>1232.1599999999999</v>
      </c>
      <c r="Z267" s="26"/>
    </row>
    <row r="268" spans="1:26" x14ac:dyDescent="0.3">
      <c r="A268" s="5">
        <v>243079045</v>
      </c>
      <c r="B268" s="6">
        <v>43796.976886574077</v>
      </c>
      <c r="C268" s="5" t="s">
        <v>28</v>
      </c>
      <c r="D268" s="5" t="s">
        <v>18</v>
      </c>
      <c r="E268" s="5" t="s">
        <v>105</v>
      </c>
      <c r="F268" s="5" t="s">
        <v>596</v>
      </c>
      <c r="G268" s="5" t="s">
        <v>23</v>
      </c>
      <c r="H268" s="5" t="s">
        <v>23</v>
      </c>
      <c r="I268" s="6">
        <v>43797.414212962962</v>
      </c>
      <c r="J268" s="5" t="s">
        <v>597</v>
      </c>
      <c r="K268" s="5" t="s">
        <v>23</v>
      </c>
      <c r="L268" s="5" t="s">
        <v>23</v>
      </c>
      <c r="M268" s="5" t="s">
        <v>23</v>
      </c>
      <c r="N268" s="5" t="s">
        <v>83</v>
      </c>
      <c r="O268" s="19">
        <v>0.25</v>
      </c>
      <c r="P268">
        <v>0</v>
      </c>
      <c r="Q268">
        <f t="shared" si="26"/>
        <v>0.25</v>
      </c>
      <c r="R268">
        <f t="shared" si="28"/>
        <v>1273.4999999999993</v>
      </c>
      <c r="S268" s="33">
        <f t="shared" si="24"/>
        <v>1.9634792852935411E-4</v>
      </c>
      <c r="T268" s="32">
        <f>S268*T267+T267</f>
        <v>60.758672837498821</v>
      </c>
      <c r="U268" s="31">
        <f>(T268-$T$3)/$T$3</f>
        <v>-0.39241327162501177</v>
      </c>
      <c r="X268">
        <f t="shared" si="27"/>
        <v>0</v>
      </c>
      <c r="Y268">
        <f>SUM($X$3:X268)</f>
        <v>1232.1599999999999</v>
      </c>
      <c r="Z268" s="26"/>
    </row>
    <row r="269" spans="1:26" x14ac:dyDescent="0.3">
      <c r="A269" s="3">
        <v>243079069</v>
      </c>
      <c r="B269" s="4">
        <v>43796.978692129633</v>
      </c>
      <c r="C269" s="3" t="s">
        <v>17</v>
      </c>
      <c r="D269" s="3" t="s">
        <v>18</v>
      </c>
      <c r="E269" s="3" t="s">
        <v>174</v>
      </c>
      <c r="F269" s="3" t="s">
        <v>598</v>
      </c>
      <c r="G269" s="3" t="s">
        <v>23</v>
      </c>
      <c r="H269" s="3" t="s">
        <v>23</v>
      </c>
      <c r="I269" s="4">
        <v>43798.337222222224</v>
      </c>
      <c r="J269" s="3" t="s">
        <v>599</v>
      </c>
      <c r="K269" s="3" t="s">
        <v>23</v>
      </c>
      <c r="L269" s="3" t="s">
        <v>23</v>
      </c>
      <c r="M269" s="3" t="s">
        <v>104</v>
      </c>
      <c r="N269" s="3" t="s">
        <v>600</v>
      </c>
      <c r="O269" s="19">
        <v>0.23</v>
      </c>
      <c r="P269">
        <v>-0.08</v>
      </c>
      <c r="Q269">
        <f t="shared" si="26"/>
        <v>0.15000000000000002</v>
      </c>
      <c r="R269">
        <f t="shared" si="28"/>
        <v>1273.6499999999994</v>
      </c>
      <c r="S269" s="33">
        <f t="shared" si="24"/>
        <v>1.1778563015319279E-4</v>
      </c>
      <c r="T269" s="32">
        <f>S269*T268+T268</f>
        <v>60.765829336066261</v>
      </c>
      <c r="U269" s="31">
        <f>(T269-$T$3)/$T$3</f>
        <v>-0.39234170663933737</v>
      </c>
      <c r="X269">
        <f t="shared" si="27"/>
        <v>0</v>
      </c>
      <c r="Y269">
        <f>SUM($X$3:X269)</f>
        <v>1232.1599999999999</v>
      </c>
      <c r="Z269" s="26"/>
    </row>
    <row r="270" spans="1:26" x14ac:dyDescent="0.3">
      <c r="A270" s="5">
        <v>243133793</v>
      </c>
      <c r="B270" s="6">
        <v>43801.796041666668</v>
      </c>
      <c r="C270" s="5" t="s">
        <v>28</v>
      </c>
      <c r="D270" s="5" t="s">
        <v>18</v>
      </c>
      <c r="E270" s="5" t="s">
        <v>54</v>
      </c>
      <c r="F270" s="5" t="s">
        <v>601</v>
      </c>
      <c r="G270" s="5" t="s">
        <v>56</v>
      </c>
      <c r="H270" s="5" t="s">
        <v>56</v>
      </c>
      <c r="I270" s="6">
        <v>43802.572824074072</v>
      </c>
      <c r="J270" s="5" t="s">
        <v>602</v>
      </c>
      <c r="K270" s="5" t="s">
        <v>23</v>
      </c>
      <c r="L270" s="5" t="s">
        <v>23</v>
      </c>
      <c r="M270" s="5" t="s">
        <v>121</v>
      </c>
      <c r="N270" s="7">
        <v>36161</v>
      </c>
      <c r="O270" s="19">
        <v>1.99</v>
      </c>
      <c r="P270">
        <v>-0.11</v>
      </c>
      <c r="Q270">
        <f t="shared" si="26"/>
        <v>1.88</v>
      </c>
      <c r="R270">
        <f t="shared" si="28"/>
        <v>1275.5299999999995</v>
      </c>
      <c r="S270" s="33">
        <f t="shared" si="24"/>
        <v>1.4760727044322301E-3</v>
      </c>
      <c r="T270" s="32">
        <f>S270*T269+T269</f>
        <v>60.855524118111418</v>
      </c>
      <c r="U270" s="31">
        <f>(T270-$T$3)/$T$3</f>
        <v>-0.3914447588188858</v>
      </c>
      <c r="X270">
        <f t="shared" si="27"/>
        <v>0</v>
      </c>
      <c r="Y270">
        <f>SUM($X$3:X270)</f>
        <v>1232.1599999999999</v>
      </c>
      <c r="Z270" s="26"/>
    </row>
    <row r="271" spans="1:26" x14ac:dyDescent="0.3">
      <c r="A271" s="3">
        <v>243134295</v>
      </c>
      <c r="B271" s="4">
        <v>43801.824513888889</v>
      </c>
      <c r="C271" s="3" t="s">
        <v>28</v>
      </c>
      <c r="D271" s="3" t="s">
        <v>18</v>
      </c>
      <c r="E271" s="3" t="s">
        <v>438</v>
      </c>
      <c r="F271" s="3" t="s">
        <v>603</v>
      </c>
      <c r="G271" s="3" t="s">
        <v>23</v>
      </c>
      <c r="H271" s="3" t="s">
        <v>23</v>
      </c>
      <c r="I271" s="4">
        <v>43801.831435185188</v>
      </c>
      <c r="J271" s="3" t="s">
        <v>604</v>
      </c>
      <c r="K271" s="3" t="s">
        <v>23</v>
      </c>
      <c r="L271" s="3" t="s">
        <v>23</v>
      </c>
      <c r="M271" s="3" t="s">
        <v>23</v>
      </c>
      <c r="N271" s="3" t="s">
        <v>83</v>
      </c>
      <c r="O271" s="19">
        <v>0.25</v>
      </c>
      <c r="P271">
        <v>0</v>
      </c>
      <c r="Q271">
        <f t="shared" si="26"/>
        <v>0.25</v>
      </c>
      <c r="R271">
        <f t="shared" si="28"/>
        <v>1275.7799999999995</v>
      </c>
      <c r="S271" s="33">
        <f t="shared" si="24"/>
        <v>1.9599695812720993E-4</v>
      </c>
      <c r="T271" s="32">
        <f>S271*T270+T270</f>
        <v>60.867451615723809</v>
      </c>
      <c r="U271" s="31">
        <f>(T271-$T$3)/$T$3</f>
        <v>-0.39132548384276189</v>
      </c>
      <c r="X271">
        <f t="shared" si="27"/>
        <v>0</v>
      </c>
      <c r="Y271">
        <f>SUM($X$3:X271)</f>
        <v>1232.1599999999999</v>
      </c>
      <c r="Z271" s="26"/>
    </row>
    <row r="272" spans="1:26" x14ac:dyDescent="0.3">
      <c r="A272" s="5">
        <v>243134353</v>
      </c>
      <c r="B272" s="6">
        <v>43801.827928240738</v>
      </c>
      <c r="C272" s="5" t="s">
        <v>28</v>
      </c>
      <c r="D272" s="5" t="s">
        <v>18</v>
      </c>
      <c r="E272" s="5" t="s">
        <v>105</v>
      </c>
      <c r="F272" s="5" t="s">
        <v>605</v>
      </c>
      <c r="G272" s="5" t="s">
        <v>23</v>
      </c>
      <c r="H272" s="5" t="s">
        <v>23</v>
      </c>
      <c r="I272" s="6">
        <v>43801.857430555552</v>
      </c>
      <c r="J272" s="5" t="s">
        <v>571</v>
      </c>
      <c r="K272" s="5" t="s">
        <v>23</v>
      </c>
      <c r="L272" s="5" t="s">
        <v>23</v>
      </c>
      <c r="M272" s="5" t="s">
        <v>23</v>
      </c>
      <c r="N272" s="5" t="s">
        <v>485</v>
      </c>
      <c r="O272" s="19">
        <v>5</v>
      </c>
      <c r="P272">
        <v>0</v>
      </c>
      <c r="Q272">
        <f t="shared" si="26"/>
        <v>5</v>
      </c>
      <c r="R272">
        <f t="shared" si="28"/>
        <v>1280.7799999999995</v>
      </c>
      <c r="S272" s="33">
        <f t="shared" si="24"/>
        <v>3.9191710169464971E-3</v>
      </c>
      <c r="T272" s="32">
        <f>S272*T271+T271</f>
        <v>61.106001567971546</v>
      </c>
      <c r="U272" s="31">
        <f>(T272-$T$3)/$T$3</f>
        <v>-0.38893998432028454</v>
      </c>
      <c r="X272">
        <f t="shared" si="27"/>
        <v>0</v>
      </c>
      <c r="Y272">
        <f>SUM($X$3:X272)</f>
        <v>1232.1599999999999</v>
      </c>
      <c r="Z272" s="26"/>
    </row>
    <row r="273" spans="1:26" x14ac:dyDescent="0.3">
      <c r="A273" s="3">
        <v>243134464</v>
      </c>
      <c r="B273" s="4">
        <v>43801.834699074076</v>
      </c>
      <c r="C273" s="3" t="s">
        <v>28</v>
      </c>
      <c r="D273" s="3" t="s">
        <v>18</v>
      </c>
      <c r="E273" s="3" t="s">
        <v>438</v>
      </c>
      <c r="F273" s="3" t="s">
        <v>606</v>
      </c>
      <c r="G273" s="3" t="s">
        <v>23</v>
      </c>
      <c r="H273" s="3" t="s">
        <v>23</v>
      </c>
      <c r="I273" s="4">
        <v>43801.84202546296</v>
      </c>
      <c r="J273" s="3" t="s">
        <v>607</v>
      </c>
      <c r="K273" s="3" t="s">
        <v>23</v>
      </c>
      <c r="L273" s="3" t="s">
        <v>23</v>
      </c>
      <c r="M273" s="3" t="s">
        <v>23</v>
      </c>
      <c r="N273" s="3" t="s">
        <v>485</v>
      </c>
      <c r="O273" s="19">
        <v>5</v>
      </c>
      <c r="P273">
        <v>0</v>
      </c>
      <c r="Q273">
        <f t="shared" si="26"/>
        <v>5</v>
      </c>
      <c r="R273">
        <f t="shared" si="28"/>
        <v>1285.7799999999995</v>
      </c>
      <c r="S273" s="33">
        <f t="shared" si="24"/>
        <v>3.903871078561503E-3</v>
      </c>
      <c r="T273" s="32">
        <f>S273*T272+T272</f>
        <v>61.344551520219284</v>
      </c>
      <c r="U273" s="31">
        <f>(T273-$T$3)/$T$3</f>
        <v>-0.38655448479780719</v>
      </c>
      <c r="X273">
        <f t="shared" si="27"/>
        <v>0</v>
      </c>
      <c r="Y273">
        <f>SUM($X$3:X273)</f>
        <v>1232.1599999999999</v>
      </c>
      <c r="Z273" s="26"/>
    </row>
    <row r="274" spans="1:26" x14ac:dyDescent="0.3">
      <c r="A274" s="5">
        <v>243160571</v>
      </c>
      <c r="B274" s="6">
        <v>43802.870173611111</v>
      </c>
      <c r="C274" s="5" t="s">
        <v>28</v>
      </c>
      <c r="D274" s="5" t="s">
        <v>18</v>
      </c>
      <c r="E274" s="5" t="s">
        <v>438</v>
      </c>
      <c r="F274" s="5" t="s">
        <v>608</v>
      </c>
      <c r="G274" s="5" t="s">
        <v>23</v>
      </c>
      <c r="H274" s="5" t="s">
        <v>23</v>
      </c>
      <c r="I274" s="6">
        <v>43803.079571759263</v>
      </c>
      <c r="J274" s="5" t="s">
        <v>609</v>
      </c>
      <c r="K274" s="5" t="s">
        <v>23</v>
      </c>
      <c r="L274" s="5" t="s">
        <v>23</v>
      </c>
      <c r="M274" s="5" t="s">
        <v>481</v>
      </c>
      <c r="N274" s="5" t="s">
        <v>68</v>
      </c>
      <c r="O274" s="19">
        <v>0.5</v>
      </c>
      <c r="P274">
        <v>-0.48</v>
      </c>
      <c r="Q274">
        <f t="shared" si="26"/>
        <v>2.0000000000000018E-2</v>
      </c>
      <c r="R274">
        <f t="shared" si="28"/>
        <v>1285.7999999999995</v>
      </c>
      <c r="S274" s="33">
        <f t="shared" si="24"/>
        <v>1.5554760534447432E-5</v>
      </c>
      <c r="T274" s="32">
        <f>S274*T273+T273</f>
        <v>61.345505720028271</v>
      </c>
      <c r="U274" s="31">
        <f>(T274-$T$3)/$T$3</f>
        <v>-0.38654494279971729</v>
      </c>
      <c r="X274">
        <f t="shared" si="27"/>
        <v>0</v>
      </c>
      <c r="Y274">
        <f>SUM($X$3:X274)</f>
        <v>1232.1599999999999</v>
      </c>
      <c r="Z274" s="26"/>
    </row>
    <row r="275" spans="1:26" x14ac:dyDescent="0.3">
      <c r="A275" s="3">
        <v>243162784</v>
      </c>
      <c r="B275" s="4">
        <v>43803.079953703702</v>
      </c>
      <c r="C275" s="3" t="s">
        <v>28</v>
      </c>
      <c r="D275" s="3" t="s">
        <v>18</v>
      </c>
      <c r="E275" s="3" t="s">
        <v>105</v>
      </c>
      <c r="F275" s="3" t="s">
        <v>610</v>
      </c>
      <c r="G275" s="3" t="s">
        <v>23</v>
      </c>
      <c r="H275" s="3" t="s">
        <v>23</v>
      </c>
      <c r="I275" s="4">
        <v>43803.366053240738</v>
      </c>
      <c r="J275" s="3" t="s">
        <v>611</v>
      </c>
      <c r="K275" s="3" t="s">
        <v>23</v>
      </c>
      <c r="L275" s="3" t="s">
        <v>23</v>
      </c>
      <c r="M275" s="3" t="s">
        <v>23</v>
      </c>
      <c r="N275" s="3" t="s">
        <v>68</v>
      </c>
      <c r="O275" s="19">
        <v>0.5</v>
      </c>
      <c r="P275">
        <v>0</v>
      </c>
      <c r="Q275">
        <f t="shared" si="26"/>
        <v>0.5</v>
      </c>
      <c r="R275">
        <f t="shared" si="28"/>
        <v>1286.2999999999995</v>
      </c>
      <c r="S275" s="33">
        <f t="shared" si="24"/>
        <v>3.8886296469124298E-4</v>
      </c>
      <c r="T275" s="32">
        <f>S275*T274+T274</f>
        <v>61.369360715253045</v>
      </c>
      <c r="U275" s="31">
        <f>(T275-$T$3)/$T$3</f>
        <v>-0.38630639284746954</v>
      </c>
      <c r="X275">
        <f t="shared" si="27"/>
        <v>0</v>
      </c>
      <c r="Y275">
        <f>SUM($X$3:X275)</f>
        <v>1232.1599999999999</v>
      </c>
      <c r="Z275" s="26"/>
    </row>
    <row r="276" spans="1:26" x14ac:dyDescent="0.3">
      <c r="A276" s="5">
        <v>243188131</v>
      </c>
      <c r="B276" s="6">
        <v>43803.843553240738</v>
      </c>
      <c r="C276" s="5" t="s">
        <v>28</v>
      </c>
      <c r="D276" s="5" t="s">
        <v>18</v>
      </c>
      <c r="E276" s="5" t="s">
        <v>105</v>
      </c>
      <c r="F276" s="5" t="s">
        <v>612</v>
      </c>
      <c r="G276" s="5" t="s">
        <v>23</v>
      </c>
      <c r="H276" s="5" t="s">
        <v>23</v>
      </c>
      <c r="I276" s="6">
        <v>43803.883009259262</v>
      </c>
      <c r="J276" s="5" t="s">
        <v>613</v>
      </c>
      <c r="K276" s="5" t="s">
        <v>23</v>
      </c>
      <c r="L276" s="5" t="s">
        <v>23</v>
      </c>
      <c r="M276" s="5" t="s">
        <v>23</v>
      </c>
      <c r="N276" s="7">
        <v>45809</v>
      </c>
      <c r="O276" s="19">
        <v>6.25</v>
      </c>
      <c r="P276">
        <v>0</v>
      </c>
      <c r="Q276">
        <f t="shared" si="26"/>
        <v>6.25</v>
      </c>
      <c r="R276">
        <f t="shared" si="28"/>
        <v>1292.5499999999995</v>
      </c>
      <c r="S276" s="33">
        <f t="shared" si="24"/>
        <v>4.8588976133094944E-3</v>
      </c>
      <c r="T276" s="32">
        <f>S276*T275+T275</f>
        <v>61.66754815556272</v>
      </c>
      <c r="U276" s="31">
        <f>(T276-$T$3)/$T$3</f>
        <v>-0.38332451844437282</v>
      </c>
      <c r="X276">
        <f t="shared" si="27"/>
        <v>0</v>
      </c>
      <c r="Y276">
        <f>SUM($X$3:X276)</f>
        <v>1232.1599999999999</v>
      </c>
      <c r="Z276" s="26"/>
    </row>
    <row r="277" spans="1:26" x14ac:dyDescent="0.3">
      <c r="A277" s="3">
        <v>243198196</v>
      </c>
      <c r="B277" s="4">
        <v>43804.544618055559</v>
      </c>
      <c r="C277" s="3" t="s">
        <v>28</v>
      </c>
      <c r="D277" s="3" t="s">
        <v>18</v>
      </c>
      <c r="E277" s="3" t="s">
        <v>54</v>
      </c>
      <c r="F277" s="3" t="s">
        <v>614</v>
      </c>
      <c r="G277" s="3" t="s">
        <v>56</v>
      </c>
      <c r="H277" s="3" t="s">
        <v>56</v>
      </c>
      <c r="I277" s="4">
        <v>43808.427986111114</v>
      </c>
      <c r="J277" s="3" t="s">
        <v>615</v>
      </c>
      <c r="K277" s="3" t="s">
        <v>23</v>
      </c>
      <c r="L277" s="3" t="s">
        <v>23</v>
      </c>
      <c r="M277" s="3" t="s">
        <v>521</v>
      </c>
      <c r="N277" s="3" t="s">
        <v>251</v>
      </c>
      <c r="O277" s="19">
        <v>3</v>
      </c>
      <c r="P277">
        <v>-0.22</v>
      </c>
      <c r="Q277">
        <f t="shared" si="26"/>
        <v>2.78</v>
      </c>
      <c r="R277">
        <f t="shared" si="28"/>
        <v>1295.3299999999995</v>
      </c>
      <c r="S277" s="33">
        <f t="shared" si="24"/>
        <v>2.150787203589783E-3</v>
      </c>
      <c r="T277" s="32">
        <f>S277*T276+T276</f>
        <v>61.80018192901246</v>
      </c>
      <c r="U277" s="31">
        <f>(T277-$T$3)/$T$3</f>
        <v>-0.3819981807098754</v>
      </c>
      <c r="X277">
        <f t="shared" si="27"/>
        <v>0</v>
      </c>
      <c r="Y277">
        <f>SUM($X$3:X277)</f>
        <v>1232.1599999999999</v>
      </c>
      <c r="Z277" s="26"/>
    </row>
    <row r="278" spans="1:26" x14ac:dyDescent="0.3">
      <c r="A278" s="5">
        <v>243225656</v>
      </c>
      <c r="B278" s="6">
        <v>43806.962094907409</v>
      </c>
      <c r="C278" s="5" t="s">
        <v>17</v>
      </c>
      <c r="D278" s="5" t="s">
        <v>18</v>
      </c>
      <c r="E278" s="5" t="s">
        <v>616</v>
      </c>
      <c r="F278" s="5" t="s">
        <v>617</v>
      </c>
      <c r="G278" s="5" t="s">
        <v>23</v>
      </c>
      <c r="H278" s="5" t="s">
        <v>23</v>
      </c>
      <c r="I278" s="6">
        <v>43812.787708333337</v>
      </c>
      <c r="J278" s="7">
        <v>30895</v>
      </c>
      <c r="K278" s="5" t="s">
        <v>23</v>
      </c>
      <c r="L278" s="5" t="s">
        <v>23</v>
      </c>
      <c r="M278" s="5" t="s">
        <v>442</v>
      </c>
      <c r="N278" s="5" t="s">
        <v>618</v>
      </c>
      <c r="O278" s="19">
        <v>-1.6</v>
      </c>
      <c r="P278">
        <v>-0.34</v>
      </c>
      <c r="Q278">
        <f t="shared" si="26"/>
        <v>-1.9400000000000002</v>
      </c>
      <c r="R278">
        <f>Q278+R277</f>
        <v>1293.3899999999994</v>
      </c>
      <c r="S278" s="33">
        <f t="shared" si="24"/>
        <v>-1.4976878478843657E-3</v>
      </c>
      <c r="T278" s="32">
        <f>S278*T277+T277</f>
        <v>61.707624547540334</v>
      </c>
      <c r="U278" s="31">
        <f>(T278-$T$3)/$T$3</f>
        <v>-0.38292375452459665</v>
      </c>
      <c r="X278">
        <f t="shared" si="27"/>
        <v>0</v>
      </c>
      <c r="Y278">
        <f>SUM($X$3:X278)</f>
        <v>1232.1599999999999</v>
      </c>
      <c r="Z278" s="26"/>
    </row>
    <row r="279" spans="1:26" x14ac:dyDescent="0.3">
      <c r="A279" s="3">
        <v>243225657</v>
      </c>
      <c r="B279" s="4">
        <v>43806.966747685183</v>
      </c>
      <c r="C279" s="3" t="s">
        <v>17</v>
      </c>
      <c r="D279" s="3" t="s">
        <v>18</v>
      </c>
      <c r="E279" s="3" t="s">
        <v>619</v>
      </c>
      <c r="F279" s="3" t="s">
        <v>620</v>
      </c>
      <c r="G279" s="3" t="s">
        <v>23</v>
      </c>
      <c r="H279" s="3" t="s">
        <v>23</v>
      </c>
      <c r="I279" s="4">
        <v>43807.640173611115</v>
      </c>
      <c r="J279" s="3" t="s">
        <v>621</v>
      </c>
      <c r="K279" s="3" t="s">
        <v>23</v>
      </c>
      <c r="L279" s="3" t="s">
        <v>23</v>
      </c>
      <c r="M279" s="3" t="s">
        <v>23</v>
      </c>
      <c r="N279" s="3" t="s">
        <v>622</v>
      </c>
      <c r="O279" s="19">
        <v>-0.28000000000000003</v>
      </c>
      <c r="P279">
        <v>0</v>
      </c>
      <c r="Q279">
        <f t="shared" si="26"/>
        <v>-0.28000000000000003</v>
      </c>
      <c r="R279">
        <f t="shared" ref="R279:R288" si="29">Q279+R278</f>
        <v>1293.1099999999994</v>
      </c>
      <c r="S279" s="33">
        <f t="shared" si="24"/>
        <v>-2.16485360177497E-4</v>
      </c>
      <c r="T279" s="32">
        <f>S279*T278+T278</f>
        <v>61.694265750214463</v>
      </c>
      <c r="U279" s="31">
        <f>(T279-$T$3)/$T$3</f>
        <v>-0.38305734249785539</v>
      </c>
      <c r="X279">
        <f t="shared" si="27"/>
        <v>0</v>
      </c>
      <c r="Y279">
        <f>SUM($X$3:X279)</f>
        <v>1232.1599999999999</v>
      </c>
      <c r="Z279" s="26"/>
    </row>
    <row r="280" spans="1:26" x14ac:dyDescent="0.3">
      <c r="A280" s="5">
        <v>243284019</v>
      </c>
      <c r="B280" s="6">
        <v>43810.802986111114</v>
      </c>
      <c r="C280" s="5" t="s">
        <v>28</v>
      </c>
      <c r="D280" s="5" t="s">
        <v>18</v>
      </c>
      <c r="E280" s="5" t="s">
        <v>54</v>
      </c>
      <c r="F280" s="5" t="s">
        <v>623</v>
      </c>
      <c r="G280" s="5" t="s">
        <v>56</v>
      </c>
      <c r="H280" s="5" t="s">
        <v>56</v>
      </c>
      <c r="I280" s="6">
        <v>43810.88790509259</v>
      </c>
      <c r="J280" s="5" t="s">
        <v>624</v>
      </c>
      <c r="K280" s="5" t="s">
        <v>23</v>
      </c>
      <c r="L280" s="5" t="s">
        <v>23</v>
      </c>
      <c r="M280" s="5" t="s">
        <v>23</v>
      </c>
      <c r="N280" s="5" t="s">
        <v>625</v>
      </c>
      <c r="O280" s="19">
        <v>0.45</v>
      </c>
      <c r="P280">
        <v>0</v>
      </c>
      <c r="Q280">
        <f t="shared" si="26"/>
        <v>0.45</v>
      </c>
      <c r="R280">
        <f t="shared" si="29"/>
        <v>1293.5599999999995</v>
      </c>
      <c r="S280" s="33">
        <f t="shared" si="24"/>
        <v>3.4799823680896883E-4</v>
      </c>
      <c r="T280" s="32">
        <f>S280*T279+T279</f>
        <v>61.715735245916761</v>
      </c>
      <c r="U280" s="31">
        <f>(T280-$T$3)/$T$3</f>
        <v>-0.38284264754083241</v>
      </c>
      <c r="X280">
        <f t="shared" si="27"/>
        <v>0</v>
      </c>
      <c r="Y280">
        <f>SUM($X$3:X280)</f>
        <v>1232.1599999999999</v>
      </c>
      <c r="Z280" s="26"/>
    </row>
    <row r="281" spans="1:26" x14ac:dyDescent="0.3">
      <c r="A281" s="3">
        <v>243284037</v>
      </c>
      <c r="B281" s="4">
        <v>43810.803182870368</v>
      </c>
      <c r="C281" s="3" t="s">
        <v>17</v>
      </c>
      <c r="D281" s="3" t="s">
        <v>18</v>
      </c>
      <c r="E281" s="3" t="s">
        <v>19</v>
      </c>
      <c r="F281" s="3" t="s">
        <v>626</v>
      </c>
      <c r="G281" s="3" t="s">
        <v>21</v>
      </c>
      <c r="H281" s="3" t="s">
        <v>21</v>
      </c>
      <c r="I281" s="4">
        <v>43810.887708333335</v>
      </c>
      <c r="J281" s="3" t="s">
        <v>627</v>
      </c>
      <c r="K281" s="3" t="s">
        <v>23</v>
      </c>
      <c r="L281" s="3" t="s">
        <v>23</v>
      </c>
      <c r="M281" s="3" t="s">
        <v>23</v>
      </c>
      <c r="N281" s="10">
        <v>43984</v>
      </c>
      <c r="O281" s="19">
        <v>2.6</v>
      </c>
      <c r="P281">
        <v>0</v>
      </c>
      <c r="Q281">
        <f t="shared" si="26"/>
        <v>2.6</v>
      </c>
      <c r="R281">
        <f t="shared" si="29"/>
        <v>1296.1599999999994</v>
      </c>
      <c r="S281" s="33">
        <f t="shared" si="24"/>
        <v>2.0099570178421645E-3</v>
      </c>
      <c r="T281" s="32">
        <f>S281*T280+T280</f>
        <v>61.83978122108558</v>
      </c>
      <c r="U281" s="31">
        <f>(T281-$T$3)/$T$3</f>
        <v>-0.38160218778914418</v>
      </c>
      <c r="X281">
        <f t="shared" si="27"/>
        <v>0</v>
      </c>
      <c r="Y281">
        <f>SUM($X$3:X281)</f>
        <v>1232.1599999999999</v>
      </c>
      <c r="Z281" s="26"/>
    </row>
    <row r="282" spans="1:26" x14ac:dyDescent="0.3">
      <c r="A282" s="5">
        <v>243287323</v>
      </c>
      <c r="B282" s="6">
        <v>43810.848379629628</v>
      </c>
      <c r="C282" s="5" t="s">
        <v>28</v>
      </c>
      <c r="D282" s="5" t="s">
        <v>18</v>
      </c>
      <c r="E282" s="5" t="s">
        <v>54</v>
      </c>
      <c r="F282" s="5" t="s">
        <v>628</v>
      </c>
      <c r="G282" s="5" t="s">
        <v>56</v>
      </c>
      <c r="H282" s="5" t="s">
        <v>56</v>
      </c>
      <c r="I282" s="6">
        <v>43811.608761574076</v>
      </c>
      <c r="J282" s="5" t="s">
        <v>629</v>
      </c>
      <c r="K282" s="5" t="s">
        <v>23</v>
      </c>
      <c r="L282" s="5" t="s">
        <v>23</v>
      </c>
      <c r="M282" s="5" t="s">
        <v>219</v>
      </c>
      <c r="N282" s="5" t="s">
        <v>216</v>
      </c>
      <c r="O282" s="19">
        <v>-2.2999999999999998</v>
      </c>
      <c r="P282">
        <v>-0.33</v>
      </c>
      <c r="Q282">
        <f t="shared" si="26"/>
        <v>-2.63</v>
      </c>
      <c r="R282">
        <f t="shared" si="29"/>
        <v>1293.5299999999993</v>
      </c>
      <c r="S282" s="33">
        <f t="shared" si="24"/>
        <v>-2.0290704851253782E-3</v>
      </c>
      <c r="T282" s="32">
        <f>S282*T281+T281</f>
        <v>61.714303946203266</v>
      </c>
      <c r="U282" s="31">
        <f>(T282-$T$3)/$T$3</f>
        <v>-0.38285696053796736</v>
      </c>
      <c r="X282">
        <f t="shared" si="27"/>
        <v>0</v>
      </c>
      <c r="Y282">
        <f>SUM($X$3:X282)</f>
        <v>1232.1599999999999</v>
      </c>
      <c r="Z282" s="26"/>
    </row>
    <row r="283" spans="1:26" x14ac:dyDescent="0.3">
      <c r="A283" s="3">
        <v>243287335</v>
      </c>
      <c r="B283" s="4">
        <v>43810.848703703705</v>
      </c>
      <c r="C283" s="3" t="s">
        <v>17</v>
      </c>
      <c r="D283" s="3" t="s">
        <v>18</v>
      </c>
      <c r="E283" s="3" t="s">
        <v>174</v>
      </c>
      <c r="F283" s="3" t="s">
        <v>630</v>
      </c>
      <c r="G283" s="3" t="s">
        <v>23</v>
      </c>
      <c r="H283" s="3" t="s">
        <v>23</v>
      </c>
      <c r="I283" s="4">
        <v>43811.548750000002</v>
      </c>
      <c r="J283" s="3" t="s">
        <v>631</v>
      </c>
      <c r="K283" s="3" t="s">
        <v>23</v>
      </c>
      <c r="L283" s="3" t="s">
        <v>23</v>
      </c>
      <c r="M283" s="3" t="s">
        <v>118</v>
      </c>
      <c r="N283" s="3" t="s">
        <v>556</v>
      </c>
      <c r="O283" s="19">
        <v>0.08</v>
      </c>
      <c r="P283">
        <v>-0.23</v>
      </c>
      <c r="Q283">
        <f t="shared" si="26"/>
        <v>-0.15000000000000002</v>
      </c>
      <c r="R283">
        <f t="shared" si="29"/>
        <v>1293.3799999999992</v>
      </c>
      <c r="S283" s="33">
        <f t="shared" si="24"/>
        <v>-1.1596174808476884E-4</v>
      </c>
      <c r="T283" s="32">
        <f>S283*T282+T282</f>
        <v>61.707147447635826</v>
      </c>
      <c r="U283" s="31">
        <f>(T283-$T$3)/$T$3</f>
        <v>-0.38292852552364176</v>
      </c>
      <c r="X283">
        <f t="shared" si="27"/>
        <v>0</v>
      </c>
      <c r="Y283">
        <f>SUM($X$3:X283)</f>
        <v>1232.1599999999999</v>
      </c>
      <c r="Z283" s="26"/>
    </row>
    <row r="284" spans="1:26" x14ac:dyDescent="0.3">
      <c r="A284" s="5">
        <v>243287763</v>
      </c>
      <c r="B284" s="6">
        <v>43810.859178240738</v>
      </c>
      <c r="C284" s="5" t="s">
        <v>28</v>
      </c>
      <c r="D284" s="5" t="s">
        <v>18</v>
      </c>
      <c r="E284" s="5" t="s">
        <v>54</v>
      </c>
      <c r="F284" s="5" t="s">
        <v>557</v>
      </c>
      <c r="G284" s="5" t="s">
        <v>56</v>
      </c>
      <c r="H284" s="5" t="s">
        <v>56</v>
      </c>
      <c r="I284" s="6">
        <v>43810.886689814812</v>
      </c>
      <c r="J284" s="5" t="s">
        <v>554</v>
      </c>
      <c r="K284" s="5" t="s">
        <v>23</v>
      </c>
      <c r="L284" s="5" t="s">
        <v>23</v>
      </c>
      <c r="M284" s="5" t="s">
        <v>23</v>
      </c>
      <c r="N284" s="5" t="s">
        <v>250</v>
      </c>
      <c r="O284" s="19">
        <v>0.05</v>
      </c>
      <c r="P284">
        <v>0</v>
      </c>
      <c r="Q284">
        <f t="shared" si="26"/>
        <v>0.05</v>
      </c>
      <c r="R284">
        <f t="shared" si="29"/>
        <v>1293.4299999999992</v>
      </c>
      <c r="S284" s="33">
        <f t="shared" si="24"/>
        <v>3.865839892371504E-5</v>
      </c>
      <c r="T284" s="32">
        <f>S284*T283+T283</f>
        <v>61.709532947158301</v>
      </c>
      <c r="U284" s="31">
        <f>(T284-$T$3)/$T$3</f>
        <v>-0.38290467052841698</v>
      </c>
      <c r="X284">
        <f t="shared" si="27"/>
        <v>0</v>
      </c>
      <c r="Y284">
        <f>SUM($X$3:X284)</f>
        <v>1232.1599999999999</v>
      </c>
      <c r="Z284" s="26"/>
    </row>
    <row r="285" spans="1:26" x14ac:dyDescent="0.3">
      <c r="A285" s="3">
        <v>243287823</v>
      </c>
      <c r="B285" s="4">
        <v>43810.86341435185</v>
      </c>
      <c r="C285" s="3" t="s">
        <v>28</v>
      </c>
      <c r="D285" s="3" t="s">
        <v>18</v>
      </c>
      <c r="E285" s="3" t="s">
        <v>54</v>
      </c>
      <c r="F285" s="3" t="s">
        <v>632</v>
      </c>
      <c r="G285" s="3" t="s">
        <v>56</v>
      </c>
      <c r="H285" s="3" t="s">
        <v>56</v>
      </c>
      <c r="I285" s="4">
        <v>43810.88689814815</v>
      </c>
      <c r="J285" s="3" t="s">
        <v>633</v>
      </c>
      <c r="K285" s="3" t="s">
        <v>23</v>
      </c>
      <c r="L285" s="3" t="s">
        <v>23</v>
      </c>
      <c r="M285" s="3" t="s">
        <v>23</v>
      </c>
      <c r="N285" s="3" t="s">
        <v>29</v>
      </c>
      <c r="O285" s="19">
        <v>0.02</v>
      </c>
      <c r="P285">
        <v>0</v>
      </c>
      <c r="Q285">
        <f t="shared" si="26"/>
        <v>0.02</v>
      </c>
      <c r="R285">
        <f t="shared" si="29"/>
        <v>1293.4499999999991</v>
      </c>
      <c r="S285" s="33">
        <f t="shared" si="24"/>
        <v>1.546276180387174E-5</v>
      </c>
      <c r="T285" s="32">
        <f>S285*T284+T284</f>
        <v>61.710487146967289</v>
      </c>
      <c r="U285" s="31">
        <f>(T285-$T$3)/$T$3</f>
        <v>-0.38289512853032709</v>
      </c>
      <c r="X285">
        <f t="shared" si="27"/>
        <v>0</v>
      </c>
      <c r="Y285">
        <f>SUM($X$3:X285)</f>
        <v>1232.1599999999999</v>
      </c>
      <c r="Z285" s="26"/>
    </row>
    <row r="286" spans="1:26" x14ac:dyDescent="0.3">
      <c r="A286" s="5">
        <v>243287826</v>
      </c>
      <c r="B286" s="6">
        <v>43810.863935185182</v>
      </c>
      <c r="C286" s="5" t="s">
        <v>17</v>
      </c>
      <c r="D286" s="5" t="s">
        <v>18</v>
      </c>
      <c r="E286" s="5" t="s">
        <v>174</v>
      </c>
      <c r="F286" s="5" t="s">
        <v>634</v>
      </c>
      <c r="G286" s="5" t="s">
        <v>23</v>
      </c>
      <c r="H286" s="5" t="s">
        <v>23</v>
      </c>
      <c r="I286" s="6">
        <v>43810.890416666669</v>
      </c>
      <c r="J286" s="5" t="s">
        <v>635</v>
      </c>
      <c r="K286" s="5" t="s">
        <v>23</v>
      </c>
      <c r="L286" s="5" t="s">
        <v>23</v>
      </c>
      <c r="M286" s="5" t="s">
        <v>23</v>
      </c>
      <c r="N286" s="5" t="s">
        <v>556</v>
      </c>
      <c r="O286" s="19">
        <v>0.08</v>
      </c>
      <c r="P286">
        <v>0</v>
      </c>
      <c r="Q286">
        <f t="shared" si="26"/>
        <v>0.08</v>
      </c>
      <c r="R286">
        <f t="shared" si="29"/>
        <v>1293.5299999999991</v>
      </c>
      <c r="S286" s="33">
        <f t="shared" si="24"/>
        <v>6.1850090842264713E-5</v>
      </c>
      <c r="T286" s="32">
        <f>S286*T285+T285</f>
        <v>61.714303946203252</v>
      </c>
      <c r="U286" s="31">
        <f>(T286-$T$3)/$T$3</f>
        <v>-0.38285696053796747</v>
      </c>
      <c r="X286">
        <f t="shared" si="27"/>
        <v>0</v>
      </c>
      <c r="Y286">
        <f>SUM($X$3:X286)</f>
        <v>1232.1599999999999</v>
      </c>
      <c r="Z286" s="26"/>
    </row>
    <row r="287" spans="1:26" x14ac:dyDescent="0.3">
      <c r="A287" s="3">
        <v>243287832</v>
      </c>
      <c r="B287" s="4">
        <v>43810.864224537036</v>
      </c>
      <c r="C287" s="3" t="s">
        <v>17</v>
      </c>
      <c r="D287" s="3" t="s">
        <v>18</v>
      </c>
      <c r="E287" s="3" t="s">
        <v>19</v>
      </c>
      <c r="F287" s="3" t="s">
        <v>636</v>
      </c>
      <c r="G287" s="3" t="s">
        <v>21</v>
      </c>
      <c r="H287" s="3" t="s">
        <v>21</v>
      </c>
      <c r="I287" s="4">
        <v>43810.888055555559</v>
      </c>
      <c r="J287" s="3" t="s">
        <v>637</v>
      </c>
      <c r="K287" s="3" t="s">
        <v>23</v>
      </c>
      <c r="L287" s="3" t="s">
        <v>23</v>
      </c>
      <c r="M287" s="3" t="s">
        <v>23</v>
      </c>
      <c r="N287" s="3" t="s">
        <v>638</v>
      </c>
      <c r="O287" s="19">
        <v>0.06</v>
      </c>
      <c r="P287">
        <v>0</v>
      </c>
      <c r="Q287">
        <f t="shared" si="26"/>
        <v>0.06</v>
      </c>
      <c r="R287">
        <f t="shared" si="29"/>
        <v>1293.589999999999</v>
      </c>
      <c r="S287" s="33">
        <f t="shared" ref="S287:S318" si="30">(R287-R286)/R286</f>
        <v>4.6384699233837229E-5</v>
      </c>
      <c r="T287" s="32">
        <f>S287*T286+T286</f>
        <v>61.717166545630221</v>
      </c>
      <c r="U287" s="31">
        <f>(T287-$T$3)/$T$3</f>
        <v>-0.3828283345436978</v>
      </c>
      <c r="X287">
        <f t="shared" si="27"/>
        <v>0</v>
      </c>
      <c r="Y287">
        <f>SUM($X$3:X287)</f>
        <v>1232.1599999999999</v>
      </c>
      <c r="Z287" s="26"/>
    </row>
    <row r="288" spans="1:26" x14ac:dyDescent="0.3">
      <c r="A288" s="5">
        <v>243287896</v>
      </c>
      <c r="B288" s="6">
        <v>43810.870405092595</v>
      </c>
      <c r="C288" s="5" t="s">
        <v>28</v>
      </c>
      <c r="D288" s="5" t="s">
        <v>18</v>
      </c>
      <c r="E288" s="5" t="s">
        <v>54</v>
      </c>
      <c r="F288" s="5" t="s">
        <v>639</v>
      </c>
      <c r="G288" s="5" t="s">
        <v>56</v>
      </c>
      <c r="H288" s="5" t="s">
        <v>56</v>
      </c>
      <c r="I288" s="6">
        <v>43810.887048611112</v>
      </c>
      <c r="J288" s="5" t="s">
        <v>633</v>
      </c>
      <c r="K288" s="5" t="s">
        <v>23</v>
      </c>
      <c r="L288" s="5" t="s">
        <v>23</v>
      </c>
      <c r="M288" s="5" t="s">
        <v>23</v>
      </c>
      <c r="N288" s="5" t="s">
        <v>78</v>
      </c>
      <c r="O288" s="19">
        <v>0.09</v>
      </c>
      <c r="P288">
        <v>0</v>
      </c>
      <c r="Q288">
        <f t="shared" si="26"/>
        <v>0.09</v>
      </c>
      <c r="R288">
        <f t="shared" si="29"/>
        <v>1293.6799999999989</v>
      </c>
      <c r="S288" s="33">
        <f t="shared" si="30"/>
        <v>6.9573821689962212E-5</v>
      </c>
      <c r="T288" s="32">
        <f>S288*T287+T287</f>
        <v>61.721460444770678</v>
      </c>
      <c r="U288" s="31">
        <f>(T288-$T$3)/$T$3</f>
        <v>-0.38278539555229324</v>
      </c>
      <c r="X288">
        <f t="shared" si="27"/>
        <v>0</v>
      </c>
      <c r="Y288">
        <f>SUM($X$3:X288)</f>
        <v>1232.1599999999999</v>
      </c>
      <c r="Z288" s="26"/>
    </row>
    <row r="289" spans="1:26" x14ac:dyDescent="0.3">
      <c r="A289" s="3">
        <v>243287922</v>
      </c>
      <c r="B289" s="4">
        <v>43810.871851851851</v>
      </c>
      <c r="C289" s="3" t="s">
        <v>28</v>
      </c>
      <c r="D289" s="3" t="s">
        <v>250</v>
      </c>
      <c r="E289" s="3" t="s">
        <v>54</v>
      </c>
      <c r="F289" s="3" t="s">
        <v>640</v>
      </c>
      <c r="G289" s="3" t="s">
        <v>56</v>
      </c>
      <c r="H289" s="3" t="s">
        <v>56</v>
      </c>
      <c r="I289" s="4">
        <v>43810.886412037034</v>
      </c>
      <c r="J289" s="3" t="s">
        <v>554</v>
      </c>
      <c r="K289" s="3" t="s">
        <v>23</v>
      </c>
      <c r="L289" s="3" t="s">
        <v>23</v>
      </c>
      <c r="M289" s="3" t="s">
        <v>23</v>
      </c>
      <c r="N289" s="3" t="s">
        <v>641</v>
      </c>
      <c r="O289" s="19">
        <v>0.28000000000000003</v>
      </c>
      <c r="P289">
        <v>0</v>
      </c>
      <c r="Q289">
        <f t="shared" si="26"/>
        <v>0.28000000000000003</v>
      </c>
      <c r="R289">
        <f>Q289+R288</f>
        <v>1293.9599999999989</v>
      </c>
      <c r="S289" s="33">
        <f t="shared" si="30"/>
        <v>2.1643683136476791E-4</v>
      </c>
      <c r="T289" s="32">
        <f>S289*T288+T288</f>
        <v>61.734819242096549</v>
      </c>
      <c r="U289" s="31">
        <f>(T289-$T$3)/$T$3</f>
        <v>-0.3826518075790345</v>
      </c>
      <c r="X289">
        <f t="shared" si="27"/>
        <v>0</v>
      </c>
      <c r="Y289">
        <f>SUM($X$3:X289)</f>
        <v>1232.1599999999999</v>
      </c>
      <c r="Z289" s="26"/>
    </row>
    <row r="290" spans="1:26" x14ac:dyDescent="0.3">
      <c r="A290" s="5">
        <v>243287926</v>
      </c>
      <c r="B290" s="6">
        <v>43810.872152777774</v>
      </c>
      <c r="C290" s="5" t="s">
        <v>28</v>
      </c>
      <c r="D290" s="5" t="s">
        <v>18</v>
      </c>
      <c r="E290" s="5" t="s">
        <v>54</v>
      </c>
      <c r="F290" s="5" t="s">
        <v>642</v>
      </c>
      <c r="G290" s="5" t="s">
        <v>56</v>
      </c>
      <c r="H290" s="5" t="s">
        <v>56</v>
      </c>
      <c r="I290" s="6">
        <v>43810.887164351851</v>
      </c>
      <c r="J290" s="5" t="s">
        <v>633</v>
      </c>
      <c r="K290" s="5" t="s">
        <v>23</v>
      </c>
      <c r="L290" s="5" t="s">
        <v>23</v>
      </c>
      <c r="M290" s="5" t="s">
        <v>23</v>
      </c>
      <c r="N290" s="5" t="s">
        <v>638</v>
      </c>
      <c r="O290" s="19">
        <v>0.06</v>
      </c>
      <c r="P290">
        <v>0</v>
      </c>
      <c r="Q290">
        <f t="shared" si="26"/>
        <v>0.06</v>
      </c>
      <c r="R290">
        <f t="shared" ref="R290:R302" si="31">Q290+R289</f>
        <v>1294.0199999999988</v>
      </c>
      <c r="S290" s="33">
        <f t="shared" si="30"/>
        <v>4.6369284985583386E-5</v>
      </c>
      <c r="T290" s="32">
        <f>S290*T289+T289</f>
        <v>61.737681841523518</v>
      </c>
      <c r="U290" s="31">
        <f>(T290-$T$3)/$T$3</f>
        <v>-0.38262318158476483</v>
      </c>
      <c r="X290">
        <f t="shared" si="27"/>
        <v>0</v>
      </c>
      <c r="Y290">
        <f>SUM($X$3:X290)</f>
        <v>1232.1599999999999</v>
      </c>
      <c r="Z290" s="26"/>
    </row>
    <row r="291" spans="1:26" x14ac:dyDescent="0.3">
      <c r="A291" s="3">
        <v>243287939</v>
      </c>
      <c r="B291" s="4">
        <v>43810.873078703706</v>
      </c>
      <c r="C291" s="3" t="s">
        <v>17</v>
      </c>
      <c r="D291" s="3" t="s">
        <v>18</v>
      </c>
      <c r="E291" s="3" t="s">
        <v>174</v>
      </c>
      <c r="F291" s="3" t="s">
        <v>643</v>
      </c>
      <c r="G291" s="3" t="s">
        <v>23</v>
      </c>
      <c r="H291" s="3" t="s">
        <v>23</v>
      </c>
      <c r="I291" s="4">
        <v>43811.516516203701</v>
      </c>
      <c r="J291" s="3" t="s">
        <v>644</v>
      </c>
      <c r="K291" s="3" t="s">
        <v>23</v>
      </c>
      <c r="L291" s="3" t="s">
        <v>23</v>
      </c>
      <c r="M291" s="3" t="s">
        <v>118</v>
      </c>
      <c r="N291" s="3" t="s">
        <v>645</v>
      </c>
      <c r="O291" s="19">
        <v>0.51</v>
      </c>
      <c r="P291">
        <v>-0.23</v>
      </c>
      <c r="Q291">
        <f t="shared" si="26"/>
        <v>0.28000000000000003</v>
      </c>
      <c r="R291">
        <f t="shared" si="31"/>
        <v>1294.2999999999988</v>
      </c>
      <c r="S291" s="33">
        <f t="shared" si="30"/>
        <v>2.1637996321538535E-4</v>
      </c>
      <c r="T291" s="32">
        <f>S291*T290+T290</f>
        <v>61.751040638849389</v>
      </c>
      <c r="U291" s="31">
        <f>(T291-$T$3)/$T$3</f>
        <v>-0.38248959361150608</v>
      </c>
      <c r="X291">
        <f t="shared" si="27"/>
        <v>0</v>
      </c>
      <c r="Y291">
        <f>SUM($X$3:X291)</f>
        <v>1232.1599999999999</v>
      </c>
      <c r="Z291" s="26"/>
    </row>
    <row r="292" spans="1:26" x14ac:dyDescent="0.3">
      <c r="A292" s="5">
        <v>243287992</v>
      </c>
      <c r="B292" s="6">
        <v>43810.875902777778</v>
      </c>
      <c r="C292" s="5" t="s">
        <v>28</v>
      </c>
      <c r="D292" s="5" t="s">
        <v>18</v>
      </c>
      <c r="E292" s="5" t="s">
        <v>54</v>
      </c>
      <c r="F292" s="5" t="s">
        <v>646</v>
      </c>
      <c r="G292" s="5" t="s">
        <v>56</v>
      </c>
      <c r="H292" s="5" t="s">
        <v>56</v>
      </c>
      <c r="I292" s="6">
        <v>43811.60864583333</v>
      </c>
      <c r="J292" s="5" t="s">
        <v>647</v>
      </c>
      <c r="K292" s="5" t="s">
        <v>23</v>
      </c>
      <c r="L292" s="5" t="s">
        <v>23</v>
      </c>
      <c r="M292" s="5" t="s">
        <v>219</v>
      </c>
      <c r="N292" s="5" t="s">
        <v>648</v>
      </c>
      <c r="O292" s="19">
        <v>-2.52</v>
      </c>
      <c r="P292">
        <v>-0.33</v>
      </c>
      <c r="Q292">
        <f t="shared" si="26"/>
        <v>-2.85</v>
      </c>
      <c r="R292">
        <f t="shared" si="31"/>
        <v>1291.4499999999989</v>
      </c>
      <c r="S292" s="33">
        <f t="shared" si="30"/>
        <v>-2.2019624507455086E-3</v>
      </c>
      <c r="T292" s="32">
        <f>S292*T291+T291</f>
        <v>61.615067166068179</v>
      </c>
      <c r="U292" s="31">
        <f>(T292-$T$3)/$T$3</f>
        <v>-0.38384932833931823</v>
      </c>
      <c r="X292">
        <f t="shared" si="27"/>
        <v>0</v>
      </c>
      <c r="Y292">
        <f>SUM($X$3:X292)</f>
        <v>1232.1599999999999</v>
      </c>
      <c r="Z292" s="26"/>
    </row>
    <row r="293" spans="1:26" x14ac:dyDescent="0.3">
      <c r="A293" s="3">
        <v>243288003</v>
      </c>
      <c r="B293" s="4">
        <v>43810.876585648148</v>
      </c>
      <c r="C293" s="3" t="s">
        <v>28</v>
      </c>
      <c r="D293" s="3" t="s">
        <v>250</v>
      </c>
      <c r="E293" s="3" t="s">
        <v>54</v>
      </c>
      <c r="F293" s="3" t="s">
        <v>649</v>
      </c>
      <c r="G293" s="3" t="s">
        <v>56</v>
      </c>
      <c r="H293" s="3" t="s">
        <v>56</v>
      </c>
      <c r="I293" s="4">
        <v>43810.88989583333</v>
      </c>
      <c r="J293" s="3" t="s">
        <v>555</v>
      </c>
      <c r="K293" s="3" t="s">
        <v>23</v>
      </c>
      <c r="L293" s="3" t="s">
        <v>23</v>
      </c>
      <c r="M293" s="3" t="s">
        <v>23</v>
      </c>
      <c r="N293" s="3" t="s">
        <v>78</v>
      </c>
      <c r="O293" s="19">
        <v>0.09</v>
      </c>
      <c r="P293">
        <v>0</v>
      </c>
      <c r="Q293">
        <f t="shared" si="26"/>
        <v>0.09</v>
      </c>
      <c r="R293">
        <f t="shared" si="31"/>
        <v>1291.5399999999988</v>
      </c>
      <c r="S293" s="33">
        <f t="shared" si="30"/>
        <v>6.9689109140824826E-5</v>
      </c>
      <c r="T293" s="32">
        <f>S293*T292+T292</f>
        <v>61.619361065208636</v>
      </c>
      <c r="U293" s="31">
        <f>(T293-$T$3)/$T$3</f>
        <v>-0.38380638934791361</v>
      </c>
      <c r="X293">
        <f t="shared" si="27"/>
        <v>0</v>
      </c>
      <c r="Y293">
        <f>SUM($X$3:X293)</f>
        <v>1232.1599999999999</v>
      </c>
      <c r="Z293" s="26"/>
    </row>
    <row r="294" spans="1:26" x14ac:dyDescent="0.3">
      <c r="A294" s="5">
        <v>243288144</v>
      </c>
      <c r="B294" s="6">
        <v>43810.881331018521</v>
      </c>
      <c r="C294" s="5" t="s">
        <v>28</v>
      </c>
      <c r="D294" s="5" t="s">
        <v>250</v>
      </c>
      <c r="E294" s="5" t="s">
        <v>54</v>
      </c>
      <c r="F294" s="5" t="s">
        <v>650</v>
      </c>
      <c r="G294" s="5" t="s">
        <v>56</v>
      </c>
      <c r="H294" s="5" t="s">
        <v>56</v>
      </c>
      <c r="I294" s="6">
        <v>43810.898287037038</v>
      </c>
      <c r="J294" s="5" t="s">
        <v>649</v>
      </c>
      <c r="K294" s="5" t="s">
        <v>23</v>
      </c>
      <c r="L294" s="5" t="s">
        <v>23</v>
      </c>
      <c r="M294" s="5" t="s">
        <v>23</v>
      </c>
      <c r="N294" s="5" t="s">
        <v>173</v>
      </c>
      <c r="O294" s="19">
        <v>-0.05</v>
      </c>
      <c r="P294">
        <v>0</v>
      </c>
      <c r="Q294">
        <f t="shared" si="26"/>
        <v>-0.05</v>
      </c>
      <c r="R294">
        <f t="shared" si="31"/>
        <v>1291.4899999999989</v>
      </c>
      <c r="S294" s="33">
        <f t="shared" si="30"/>
        <v>-3.8713473837399209E-5</v>
      </c>
      <c r="T294" s="32">
        <f>S294*T293+T293</f>
        <v>61.616975565686161</v>
      </c>
      <c r="U294" s="31">
        <f>(T294-$T$3)/$T$3</f>
        <v>-0.38383024434313839</v>
      </c>
      <c r="X294">
        <f t="shared" si="27"/>
        <v>0</v>
      </c>
      <c r="Y294">
        <f>SUM($X$3:X294)</f>
        <v>1232.1599999999999</v>
      </c>
      <c r="Z294" s="26"/>
    </row>
    <row r="295" spans="1:26" x14ac:dyDescent="0.3">
      <c r="A295" s="3">
        <v>243288685</v>
      </c>
      <c r="B295" s="4">
        <v>43810.900821759256</v>
      </c>
      <c r="C295" s="3" t="s">
        <v>17</v>
      </c>
      <c r="D295" s="3" t="s">
        <v>250</v>
      </c>
      <c r="E295" s="3" t="s">
        <v>19</v>
      </c>
      <c r="F295" s="3" t="s">
        <v>651</v>
      </c>
      <c r="G295" s="3" t="s">
        <v>21</v>
      </c>
      <c r="H295" s="3" t="s">
        <v>21</v>
      </c>
      <c r="I295" s="4">
        <v>43811.440937500003</v>
      </c>
      <c r="J295" s="3" t="s">
        <v>652</v>
      </c>
      <c r="K295" s="3" t="s">
        <v>23</v>
      </c>
      <c r="L295" s="3" t="s">
        <v>23</v>
      </c>
      <c r="M295" s="3" t="s">
        <v>653</v>
      </c>
      <c r="N295" s="3" t="s">
        <v>388</v>
      </c>
      <c r="O295" s="19">
        <v>0.55000000000000004</v>
      </c>
      <c r="P295">
        <v>-1.98</v>
      </c>
      <c r="Q295">
        <f t="shared" si="26"/>
        <v>-1.43</v>
      </c>
      <c r="R295">
        <f t="shared" si="31"/>
        <v>1290.0599999999988</v>
      </c>
      <c r="S295" s="33">
        <f t="shared" si="30"/>
        <v>-1.1072482171755607E-3</v>
      </c>
      <c r="T295" s="32">
        <f>S295*T294+T294</f>
        <v>61.548750279343302</v>
      </c>
      <c r="U295" s="31">
        <f>(T295-$T$3)/$T$3</f>
        <v>-0.38451249720656699</v>
      </c>
      <c r="X295">
        <f t="shared" si="27"/>
        <v>0</v>
      </c>
      <c r="Y295">
        <f>SUM($X$3:X295)</f>
        <v>1232.1599999999999</v>
      </c>
      <c r="Z295" s="26"/>
    </row>
    <row r="296" spans="1:26" x14ac:dyDescent="0.3">
      <c r="A296" s="5">
        <v>243288688</v>
      </c>
      <c r="B296" s="6">
        <v>43810.901099537034</v>
      </c>
      <c r="C296" s="5" t="s">
        <v>17</v>
      </c>
      <c r="D296" s="5" t="s">
        <v>18</v>
      </c>
      <c r="E296" s="5" t="s">
        <v>19</v>
      </c>
      <c r="F296" s="5" t="s">
        <v>654</v>
      </c>
      <c r="G296" s="5" t="s">
        <v>21</v>
      </c>
      <c r="H296" s="5" t="s">
        <v>21</v>
      </c>
      <c r="I296" s="6">
        <v>43810.963854166665</v>
      </c>
      <c r="J296" s="5" t="s">
        <v>655</v>
      </c>
      <c r="K296" s="5" t="s">
        <v>23</v>
      </c>
      <c r="L296" s="5" t="s">
        <v>23</v>
      </c>
      <c r="M296" s="5" t="s">
        <v>162</v>
      </c>
      <c r="N296" s="5" t="s">
        <v>421</v>
      </c>
      <c r="O296" s="19">
        <v>0.03</v>
      </c>
      <c r="P296">
        <v>-0.4</v>
      </c>
      <c r="Q296">
        <f t="shared" si="26"/>
        <v>-0.37</v>
      </c>
      <c r="R296">
        <f t="shared" si="31"/>
        <v>1289.6899999999989</v>
      </c>
      <c r="S296" s="33">
        <f t="shared" si="30"/>
        <v>-2.8680836550229542E-4</v>
      </c>
      <c r="T296" s="32">
        <f>S296*T295+T295</f>
        <v>61.531097582876974</v>
      </c>
      <c r="U296" s="31">
        <f>(T296-$T$3)/$T$3</f>
        <v>-0.38468902417123024</v>
      </c>
      <c r="X296">
        <f t="shared" si="27"/>
        <v>0</v>
      </c>
      <c r="Y296">
        <f>SUM($X$3:X296)</f>
        <v>1232.1599999999999</v>
      </c>
      <c r="Z296" s="26"/>
    </row>
    <row r="297" spans="1:26" x14ac:dyDescent="0.3">
      <c r="A297" s="3">
        <v>243442546</v>
      </c>
      <c r="B297" s="4">
        <v>43819.63722222222</v>
      </c>
      <c r="C297" s="3" t="s">
        <v>28</v>
      </c>
      <c r="D297" s="3" t="s">
        <v>18</v>
      </c>
      <c r="E297" s="3" t="s">
        <v>329</v>
      </c>
      <c r="F297" s="3">
        <v>28473</v>
      </c>
      <c r="G297" s="3">
        <v>0</v>
      </c>
      <c r="H297" s="3">
        <v>28440</v>
      </c>
      <c r="I297" s="4">
        <v>43829.634456018517</v>
      </c>
      <c r="J297" s="3">
        <v>28440</v>
      </c>
      <c r="K297" s="3" t="s">
        <v>23</v>
      </c>
      <c r="L297" s="3" t="s">
        <v>23</v>
      </c>
      <c r="M297" s="3" t="s">
        <v>656</v>
      </c>
      <c r="N297" s="8">
        <v>11018</v>
      </c>
      <c r="O297" s="19">
        <v>3.3</v>
      </c>
      <c r="P297">
        <v>-1.68</v>
      </c>
      <c r="Q297">
        <f t="shared" si="26"/>
        <v>1.6199999999999999</v>
      </c>
      <c r="R297">
        <f t="shared" si="31"/>
        <v>1291.3099999999988</v>
      </c>
      <c r="S297" s="33">
        <f t="shared" si="30"/>
        <v>1.2561158107761495E-3</v>
      </c>
      <c r="T297" s="32">
        <f>S297*T296+T296</f>
        <v>61.608387767405233</v>
      </c>
      <c r="U297" s="31">
        <f>(T297-$T$3)/$T$3</f>
        <v>-0.38391612232594768</v>
      </c>
      <c r="X297">
        <f t="shared" si="27"/>
        <v>0</v>
      </c>
      <c r="Y297">
        <f>SUM($X$3:X297)</f>
        <v>1232.1599999999999</v>
      </c>
      <c r="Z297" s="26"/>
    </row>
    <row r="298" spans="1:26" x14ac:dyDescent="0.3">
      <c r="A298" s="5">
        <v>243447674</v>
      </c>
      <c r="B298" s="6">
        <v>43819.939756944441</v>
      </c>
      <c r="C298" s="5" t="s">
        <v>17</v>
      </c>
      <c r="D298" s="5" t="s">
        <v>18</v>
      </c>
      <c r="E298" s="5" t="s">
        <v>619</v>
      </c>
      <c r="F298" s="5" t="s">
        <v>657</v>
      </c>
      <c r="G298" s="5" t="s">
        <v>23</v>
      </c>
      <c r="H298" s="5" t="s">
        <v>23</v>
      </c>
      <c r="I298" s="6">
        <v>43821.783587962964</v>
      </c>
      <c r="J298" s="5" t="s">
        <v>658</v>
      </c>
      <c r="K298" s="5" t="s">
        <v>23</v>
      </c>
      <c r="L298" s="5" t="s">
        <v>23</v>
      </c>
      <c r="M298" s="5" t="s">
        <v>23</v>
      </c>
      <c r="N298" s="5" t="s">
        <v>659</v>
      </c>
      <c r="O298" s="19">
        <v>15.72</v>
      </c>
      <c r="P298">
        <v>0</v>
      </c>
      <c r="Q298">
        <f t="shared" si="26"/>
        <v>15.72</v>
      </c>
      <c r="R298">
        <f t="shared" si="31"/>
        <v>1307.0299999999988</v>
      </c>
      <c r="S298" s="33">
        <f t="shared" si="30"/>
        <v>1.2173684088251499E-2</v>
      </c>
      <c r="T298" s="32">
        <f>S298*T297+T297</f>
        <v>62.358388817272122</v>
      </c>
      <c r="U298" s="31">
        <f>(T298-$T$3)/$T$3</f>
        <v>-0.3764161118272788</v>
      </c>
      <c r="X298">
        <f t="shared" si="27"/>
        <v>0</v>
      </c>
      <c r="Y298">
        <f>SUM($X$3:X298)</f>
        <v>1232.1599999999999</v>
      </c>
      <c r="Z298" s="26"/>
    </row>
    <row r="299" spans="1:26" x14ac:dyDescent="0.3">
      <c r="A299" s="3">
        <v>243447686</v>
      </c>
      <c r="B299" s="4">
        <v>43819.99858796296</v>
      </c>
      <c r="C299" s="3" t="s">
        <v>17</v>
      </c>
      <c r="D299" s="3" t="s">
        <v>18</v>
      </c>
      <c r="E299" s="3" t="s">
        <v>616</v>
      </c>
      <c r="F299" s="8">
        <v>25416</v>
      </c>
      <c r="G299" s="3" t="s">
        <v>23</v>
      </c>
      <c r="H299" s="3" t="s">
        <v>23</v>
      </c>
      <c r="I299" s="4">
        <v>43822.694814814815</v>
      </c>
      <c r="J299" s="8">
        <v>27242</v>
      </c>
      <c r="K299" s="3" t="s">
        <v>23</v>
      </c>
      <c r="L299" s="3" t="s">
        <v>23</v>
      </c>
      <c r="M299" s="3" t="s">
        <v>23</v>
      </c>
      <c r="N299" s="3" t="s">
        <v>68</v>
      </c>
      <c r="O299" s="19">
        <v>0.5</v>
      </c>
      <c r="P299">
        <v>0</v>
      </c>
      <c r="Q299">
        <f t="shared" si="26"/>
        <v>0.5</v>
      </c>
      <c r="R299">
        <f t="shared" si="31"/>
        <v>1307.5299999999988</v>
      </c>
      <c r="S299" s="33">
        <f t="shared" si="30"/>
        <v>3.825466898234933E-4</v>
      </c>
      <c r="T299" s="32">
        <f>S299*T298+T298</f>
        <v>62.382243812496895</v>
      </c>
      <c r="U299" s="31">
        <f>(T299-$T$3)/$T$3</f>
        <v>-0.37617756187503104</v>
      </c>
      <c r="X299">
        <f t="shared" si="27"/>
        <v>0</v>
      </c>
      <c r="Y299">
        <f>SUM($X$3:X299)</f>
        <v>1232.1599999999999</v>
      </c>
      <c r="Z299" s="26"/>
    </row>
    <row r="300" spans="1:26" x14ac:dyDescent="0.3">
      <c r="A300" s="5">
        <v>243484793</v>
      </c>
      <c r="B300" s="6">
        <v>43826.028229166666</v>
      </c>
      <c r="C300" s="5" t="s">
        <v>28</v>
      </c>
      <c r="D300" s="5" t="s">
        <v>18</v>
      </c>
      <c r="E300" s="5" t="s">
        <v>438</v>
      </c>
      <c r="F300" s="5" t="s">
        <v>660</v>
      </c>
      <c r="G300" s="5" t="s">
        <v>23</v>
      </c>
      <c r="H300" s="5" t="s">
        <v>661</v>
      </c>
      <c r="I300" s="6">
        <v>43826.618576388886</v>
      </c>
      <c r="J300" s="5" t="s">
        <v>662</v>
      </c>
      <c r="K300" s="5" t="s">
        <v>23</v>
      </c>
      <c r="L300" s="5" t="s">
        <v>23</v>
      </c>
      <c r="M300" s="5" t="s">
        <v>23</v>
      </c>
      <c r="N300" s="5" t="s">
        <v>663</v>
      </c>
      <c r="O300" s="19">
        <v>11</v>
      </c>
      <c r="P300">
        <v>0</v>
      </c>
      <c r="Q300">
        <f t="shared" si="26"/>
        <v>11</v>
      </c>
      <c r="R300">
        <f t="shared" si="31"/>
        <v>1318.5299999999988</v>
      </c>
      <c r="S300" s="33">
        <f t="shared" si="30"/>
        <v>8.4128088839261882E-3</v>
      </c>
      <c r="T300" s="32">
        <f>S300*T299+T299</f>
        <v>62.907053707441918</v>
      </c>
      <c r="U300" s="31">
        <f>(T300-$T$3)/$T$3</f>
        <v>-0.37092946292558082</v>
      </c>
      <c r="X300">
        <f t="shared" si="27"/>
        <v>0</v>
      </c>
      <c r="Y300">
        <f>SUM($X$3:X300)</f>
        <v>1232.1599999999999</v>
      </c>
      <c r="Z300" s="26"/>
    </row>
    <row r="301" spans="1:26" x14ac:dyDescent="0.3">
      <c r="A301" s="3">
        <v>243493632</v>
      </c>
      <c r="B301" s="4">
        <v>43826.57402777778</v>
      </c>
      <c r="C301" s="3" t="s">
        <v>28</v>
      </c>
      <c r="D301" s="3" t="s">
        <v>18</v>
      </c>
      <c r="E301" s="3" t="s">
        <v>105</v>
      </c>
      <c r="F301" s="3" t="s">
        <v>664</v>
      </c>
      <c r="G301" s="3" t="s">
        <v>23</v>
      </c>
      <c r="H301" s="3" t="s">
        <v>23</v>
      </c>
      <c r="I301" s="4">
        <v>43826.591620370367</v>
      </c>
      <c r="J301" s="3" t="s">
        <v>665</v>
      </c>
      <c r="K301" s="3" t="s">
        <v>23</v>
      </c>
      <c r="L301" s="3" t="s">
        <v>23</v>
      </c>
      <c r="M301" s="3" t="s">
        <v>23</v>
      </c>
      <c r="N301" s="8">
        <v>27395</v>
      </c>
      <c r="O301" s="19">
        <v>1.75</v>
      </c>
      <c r="P301">
        <v>0</v>
      </c>
      <c r="Q301">
        <f t="shared" si="26"/>
        <v>1.75</v>
      </c>
      <c r="R301">
        <f t="shared" si="31"/>
        <v>1320.2799999999988</v>
      </c>
      <c r="S301" s="33">
        <f t="shared" si="30"/>
        <v>1.3272356336222926E-3</v>
      </c>
      <c r="T301" s="32">
        <f>S301*T300+T300</f>
        <v>62.990546190728629</v>
      </c>
      <c r="U301" s="31">
        <f>(T301-$T$3)/$T$3</f>
        <v>-0.3700945380927137</v>
      </c>
      <c r="X301">
        <f t="shared" si="27"/>
        <v>0</v>
      </c>
      <c r="Y301">
        <f>SUM($X$3:X301)</f>
        <v>1232.1599999999999</v>
      </c>
      <c r="Z301" s="26"/>
    </row>
    <row r="302" spans="1:26" x14ac:dyDescent="0.3">
      <c r="A302" s="5">
        <v>243500071</v>
      </c>
      <c r="B302" s="6">
        <v>43826.907939814817</v>
      </c>
      <c r="C302" s="5" t="s">
        <v>28</v>
      </c>
      <c r="D302" s="5" t="s">
        <v>18</v>
      </c>
      <c r="E302" s="5" t="s">
        <v>438</v>
      </c>
      <c r="F302" s="5" t="s">
        <v>666</v>
      </c>
      <c r="G302" s="5" t="s">
        <v>23</v>
      </c>
      <c r="H302" s="5" t="s">
        <v>667</v>
      </c>
      <c r="I302" s="6">
        <v>43829.617129629631</v>
      </c>
      <c r="J302" s="5" t="s">
        <v>667</v>
      </c>
      <c r="K302" s="5" t="s">
        <v>23</v>
      </c>
      <c r="L302" s="5" t="s">
        <v>23</v>
      </c>
      <c r="M302" s="5" t="s">
        <v>668</v>
      </c>
      <c r="N302" s="5" t="s">
        <v>669</v>
      </c>
      <c r="O302" s="19">
        <v>64</v>
      </c>
      <c r="P302">
        <v>-1.54</v>
      </c>
      <c r="Q302">
        <f t="shared" si="26"/>
        <v>62.46</v>
      </c>
      <c r="R302">
        <f t="shared" si="31"/>
        <v>1382.7399999999989</v>
      </c>
      <c r="S302" s="33">
        <f t="shared" si="30"/>
        <v>4.7308146756748638E-2</v>
      </c>
      <c r="T302" s="32">
        <f>S302*T301+T301</f>
        <v>65.970512194207373</v>
      </c>
      <c r="U302" s="31">
        <f>(T302-$T$3)/$T$3</f>
        <v>-0.34029487805792624</v>
      </c>
      <c r="X302">
        <f t="shared" si="27"/>
        <v>0</v>
      </c>
      <c r="Y302">
        <f>SUM($X$3:X302)</f>
        <v>1232.1599999999999</v>
      </c>
      <c r="Z302" s="26"/>
    </row>
    <row r="303" spans="1:26" x14ac:dyDescent="0.3">
      <c r="A303" s="3">
        <v>243516178</v>
      </c>
      <c r="B303" s="4">
        <v>43829.904085648152</v>
      </c>
      <c r="C303" s="3" t="s">
        <v>17</v>
      </c>
      <c r="D303" s="3" t="s">
        <v>18</v>
      </c>
      <c r="E303" s="3" t="s">
        <v>19</v>
      </c>
      <c r="F303" s="3" t="s">
        <v>670</v>
      </c>
      <c r="G303" s="3" t="s">
        <v>21</v>
      </c>
      <c r="H303" s="3" t="s">
        <v>21</v>
      </c>
      <c r="I303" s="4">
        <v>43830.467106481483</v>
      </c>
      <c r="J303" s="3" t="s">
        <v>671</v>
      </c>
      <c r="K303" s="3" t="s">
        <v>23</v>
      </c>
      <c r="L303" s="3" t="s">
        <v>23</v>
      </c>
      <c r="M303" s="3" t="s">
        <v>238</v>
      </c>
      <c r="N303" s="8">
        <v>25934</v>
      </c>
      <c r="O303" s="19">
        <v>1.71</v>
      </c>
      <c r="P303">
        <v>-0.13</v>
      </c>
      <c r="Q303">
        <f t="shared" si="26"/>
        <v>1.58</v>
      </c>
      <c r="R303">
        <f>Q303+R302</f>
        <v>1384.3199999999988</v>
      </c>
      <c r="S303" s="33">
        <f t="shared" si="30"/>
        <v>1.1426587789460988E-3</v>
      </c>
      <c r="T303" s="32">
        <f>S303*T302+T302</f>
        <v>66.04589397911765</v>
      </c>
      <c r="U303" s="31">
        <f>(T303-$T$3)/$T$3</f>
        <v>-0.33954106020882352</v>
      </c>
      <c r="X303">
        <f t="shared" si="27"/>
        <v>0</v>
      </c>
      <c r="Y303">
        <f>SUM($X$3:X303)</f>
        <v>1232.1599999999999</v>
      </c>
      <c r="Z303" s="26"/>
    </row>
    <row r="304" spans="1:26" x14ac:dyDescent="0.3">
      <c r="A304" s="5">
        <v>243516184</v>
      </c>
      <c r="B304" s="6">
        <v>43829.905891203707</v>
      </c>
      <c r="C304" s="5" t="s">
        <v>28</v>
      </c>
      <c r="D304" s="5" t="s">
        <v>18</v>
      </c>
      <c r="E304" s="5" t="s">
        <v>54</v>
      </c>
      <c r="F304" s="5" t="s">
        <v>672</v>
      </c>
      <c r="G304" s="5" t="s">
        <v>56</v>
      </c>
      <c r="H304" s="5" t="s">
        <v>56</v>
      </c>
      <c r="I304" s="6">
        <v>43830.467106481483</v>
      </c>
      <c r="J304" s="5" t="s">
        <v>673</v>
      </c>
      <c r="K304" s="5" t="s">
        <v>23</v>
      </c>
      <c r="L304" s="5" t="s">
        <v>23</v>
      </c>
      <c r="M304" s="5" t="s">
        <v>121</v>
      </c>
      <c r="N304" s="9">
        <v>43833</v>
      </c>
      <c r="O304" s="19">
        <v>3.1</v>
      </c>
      <c r="P304">
        <v>-0.11</v>
      </c>
      <c r="Q304">
        <f t="shared" si="26"/>
        <v>2.99</v>
      </c>
      <c r="R304">
        <f t="shared" ref="R304:R318" si="32">Q304+R303</f>
        <v>1387.3099999999988</v>
      </c>
      <c r="S304" s="33">
        <f t="shared" si="30"/>
        <v>2.1599052242256209E-3</v>
      </c>
      <c r="T304" s="32">
        <f>S304*T303+T303</f>
        <v>66.188546850561792</v>
      </c>
      <c r="U304" s="31">
        <f>(T304-$T$3)/$T$3</f>
        <v>-0.33811453149438209</v>
      </c>
      <c r="X304">
        <f t="shared" si="27"/>
        <v>0</v>
      </c>
      <c r="Y304">
        <f>SUM($X$3:X304)</f>
        <v>1232.1599999999999</v>
      </c>
      <c r="Z304" s="26"/>
    </row>
    <row r="305" spans="1:26" x14ac:dyDescent="0.3">
      <c r="A305" s="3">
        <v>243537422</v>
      </c>
      <c r="B305" s="4">
        <v>43832.543252314812</v>
      </c>
      <c r="C305" s="3" t="s">
        <v>28</v>
      </c>
      <c r="D305" s="3" t="s">
        <v>18</v>
      </c>
      <c r="E305" s="3" t="s">
        <v>54</v>
      </c>
      <c r="F305" s="3" t="s">
        <v>674</v>
      </c>
      <c r="G305" s="3" t="s">
        <v>56</v>
      </c>
      <c r="H305" s="3" t="s">
        <v>56</v>
      </c>
      <c r="I305" s="4">
        <v>43832.580335648148</v>
      </c>
      <c r="J305" s="3" t="s">
        <v>675</v>
      </c>
      <c r="K305" s="3" t="s">
        <v>23</v>
      </c>
      <c r="L305" s="3" t="s">
        <v>23</v>
      </c>
      <c r="M305" s="3" t="s">
        <v>23</v>
      </c>
      <c r="N305" s="3" t="s">
        <v>43</v>
      </c>
      <c r="O305" s="19">
        <v>0.6</v>
      </c>
      <c r="P305">
        <v>0</v>
      </c>
      <c r="Q305">
        <f t="shared" si="26"/>
        <v>0.6</v>
      </c>
      <c r="R305">
        <f t="shared" si="32"/>
        <v>1387.9099999999987</v>
      </c>
      <c r="S305" s="33">
        <f t="shared" si="30"/>
        <v>4.3249165651506119E-4</v>
      </c>
      <c r="T305" s="32">
        <f>S305*T304+T304</f>
        <v>66.217172844831509</v>
      </c>
      <c r="U305" s="31">
        <f>(T305-$T$3)/$T$3</f>
        <v>-0.33782827155168493</v>
      </c>
      <c r="X305">
        <f t="shared" si="27"/>
        <v>0</v>
      </c>
      <c r="Y305">
        <f>SUM($X$3:X305)</f>
        <v>1232.1599999999999</v>
      </c>
      <c r="Z305" s="26"/>
    </row>
    <row r="306" spans="1:26" x14ac:dyDescent="0.3">
      <c r="A306" s="5">
        <v>243570672</v>
      </c>
      <c r="B306" s="6">
        <v>43834.748368055552</v>
      </c>
      <c r="C306" s="5" t="s">
        <v>17</v>
      </c>
      <c r="D306" s="5" t="s">
        <v>18</v>
      </c>
      <c r="E306" s="5" t="s">
        <v>619</v>
      </c>
      <c r="F306" s="5" t="s">
        <v>676</v>
      </c>
      <c r="G306" s="5" t="s">
        <v>23</v>
      </c>
      <c r="H306" s="5" t="s">
        <v>677</v>
      </c>
      <c r="I306" s="6">
        <v>43835.162939814814</v>
      </c>
      <c r="J306" s="5" t="s">
        <v>678</v>
      </c>
      <c r="K306" s="5" t="s">
        <v>23</v>
      </c>
      <c r="L306" s="5" t="s">
        <v>23</v>
      </c>
      <c r="M306" s="5" t="s">
        <v>23</v>
      </c>
      <c r="N306" s="7">
        <v>32387</v>
      </c>
      <c r="O306" s="19">
        <v>9.8800000000000008</v>
      </c>
      <c r="P306">
        <v>0</v>
      </c>
      <c r="Q306">
        <f t="shared" si="26"/>
        <v>9.8800000000000008</v>
      </c>
      <c r="R306">
        <f t="shared" si="32"/>
        <v>1397.7899999999988</v>
      </c>
      <c r="S306" s="33">
        <f t="shared" si="30"/>
        <v>7.118617201403634E-3</v>
      </c>
      <c r="T306" s="32">
        <f>S306*T305+T305</f>
        <v>66.688547550473046</v>
      </c>
      <c r="U306" s="31">
        <f>(T306-$T$3)/$T$3</f>
        <v>-0.33311452449526952</v>
      </c>
      <c r="X306">
        <f t="shared" si="27"/>
        <v>0</v>
      </c>
      <c r="Y306">
        <f>SUM($X$3:X306)</f>
        <v>1232.1599999999999</v>
      </c>
      <c r="Z306" s="26"/>
    </row>
    <row r="307" spans="1:26" x14ac:dyDescent="0.3">
      <c r="A307" s="3">
        <v>243570730</v>
      </c>
      <c r="B307" s="4">
        <v>43834.970324074071</v>
      </c>
      <c r="C307" s="3" t="s">
        <v>17</v>
      </c>
      <c r="D307" s="3" t="s">
        <v>18</v>
      </c>
      <c r="E307" s="3" t="s">
        <v>619</v>
      </c>
      <c r="F307" s="3" t="s">
        <v>679</v>
      </c>
      <c r="G307" s="3" t="s">
        <v>23</v>
      </c>
      <c r="H307" s="3" t="s">
        <v>23</v>
      </c>
      <c r="I307" s="4">
        <v>43835.355451388888</v>
      </c>
      <c r="J307" s="3" t="s">
        <v>680</v>
      </c>
      <c r="K307" s="3" t="s">
        <v>23</v>
      </c>
      <c r="L307" s="3" t="s">
        <v>23</v>
      </c>
      <c r="M307" s="3" t="s">
        <v>23</v>
      </c>
      <c r="N307" s="8">
        <v>31199</v>
      </c>
      <c r="O307" s="19">
        <v>6.85</v>
      </c>
      <c r="P307">
        <v>0</v>
      </c>
      <c r="Q307">
        <f t="shared" si="26"/>
        <v>6.85</v>
      </c>
      <c r="R307">
        <f t="shared" si="32"/>
        <v>1404.6399999999987</v>
      </c>
      <c r="S307" s="33">
        <f t="shared" si="30"/>
        <v>4.9005930790747641E-3</v>
      </c>
      <c r="T307" s="32">
        <f>S307*T306+T306</f>
        <v>67.015360985052439</v>
      </c>
      <c r="U307" s="31">
        <f>(T307-$T$3)/$T$3</f>
        <v>-0.32984639014947559</v>
      </c>
      <c r="X307">
        <f t="shared" si="27"/>
        <v>0</v>
      </c>
      <c r="Y307">
        <f>SUM($X$3:X307)</f>
        <v>1232.1599999999999</v>
      </c>
      <c r="Z307" s="26"/>
    </row>
    <row r="308" spans="1:26" x14ac:dyDescent="0.3">
      <c r="A308" s="5">
        <v>243570736</v>
      </c>
      <c r="B308" s="6">
        <v>43835.028182870374</v>
      </c>
      <c r="C308" s="5" t="s">
        <v>17</v>
      </c>
      <c r="D308" s="5" t="s">
        <v>18</v>
      </c>
      <c r="E308" s="5" t="s">
        <v>619</v>
      </c>
      <c r="F308" s="5" t="s">
        <v>681</v>
      </c>
      <c r="G308" s="5" t="s">
        <v>23</v>
      </c>
      <c r="H308" s="5" t="s">
        <v>23</v>
      </c>
      <c r="I308" s="6">
        <v>43835.702233796299</v>
      </c>
      <c r="J308" s="5" t="s">
        <v>682</v>
      </c>
      <c r="K308" s="5" t="s">
        <v>23</v>
      </c>
      <c r="L308" s="5" t="s">
        <v>23</v>
      </c>
      <c r="M308" s="5" t="s">
        <v>23</v>
      </c>
      <c r="N308" s="7">
        <v>31533</v>
      </c>
      <c r="O308" s="19">
        <v>5.86</v>
      </c>
      <c r="P308">
        <v>0</v>
      </c>
      <c r="Q308">
        <f t="shared" si="26"/>
        <v>5.86</v>
      </c>
      <c r="R308">
        <f t="shared" si="32"/>
        <v>1410.4999999999986</v>
      </c>
      <c r="S308" s="33">
        <f t="shared" si="30"/>
        <v>4.1718874587082138E-3</v>
      </c>
      <c r="T308" s="32">
        <f>S308*T307+T307</f>
        <v>67.294941529086785</v>
      </c>
      <c r="U308" s="31">
        <f>(T308-$T$3)/$T$3</f>
        <v>-0.32705058470913217</v>
      </c>
      <c r="X308">
        <f t="shared" si="27"/>
        <v>0</v>
      </c>
      <c r="Y308">
        <f>SUM($X$3:X308)</f>
        <v>1232.1599999999999</v>
      </c>
      <c r="Z308" s="26"/>
    </row>
    <row r="309" spans="1:26" x14ac:dyDescent="0.3">
      <c r="A309" s="3">
        <v>243620315</v>
      </c>
      <c r="B309" s="4">
        <v>43837.962789351855</v>
      </c>
      <c r="C309" s="3" t="s">
        <v>28</v>
      </c>
      <c r="D309" s="3" t="s">
        <v>18</v>
      </c>
      <c r="E309" s="3" t="s">
        <v>329</v>
      </c>
      <c r="F309" s="3">
        <v>28467</v>
      </c>
      <c r="G309" s="3">
        <v>0</v>
      </c>
      <c r="H309" s="3">
        <v>0</v>
      </c>
      <c r="I309" s="4">
        <v>43837.97552083333</v>
      </c>
      <c r="J309" s="3">
        <v>28349</v>
      </c>
      <c r="K309" s="3" t="s">
        <v>23</v>
      </c>
      <c r="L309" s="3" t="s">
        <v>23</v>
      </c>
      <c r="M309" s="3" t="s">
        <v>23</v>
      </c>
      <c r="N309" s="8">
        <v>29526</v>
      </c>
      <c r="O309" s="19">
        <v>11.8</v>
      </c>
      <c r="P309">
        <v>0</v>
      </c>
      <c r="Q309">
        <f t="shared" si="26"/>
        <v>11.8</v>
      </c>
      <c r="R309">
        <f t="shared" si="32"/>
        <v>1422.2999999999986</v>
      </c>
      <c r="S309" s="33">
        <f t="shared" si="30"/>
        <v>8.3658277206664061E-3</v>
      </c>
      <c r="T309" s="32">
        <f>S309*T308+T308</f>
        <v>67.857919416391439</v>
      </c>
      <c r="U309" s="31">
        <f>(T309-$T$3)/$T$3</f>
        <v>-0.32142080583608562</v>
      </c>
      <c r="X309">
        <f t="shared" si="27"/>
        <v>0</v>
      </c>
      <c r="Y309">
        <f>SUM($X$3:X309)</f>
        <v>1232.1599999999999</v>
      </c>
      <c r="Z309" s="26"/>
    </row>
    <row r="310" spans="1:26" x14ac:dyDescent="0.3">
      <c r="A310" s="5">
        <v>243620379</v>
      </c>
      <c r="B310" s="6">
        <v>43837.964733796296</v>
      </c>
      <c r="C310" s="5" t="s">
        <v>28</v>
      </c>
      <c r="D310" s="5" t="s">
        <v>18</v>
      </c>
      <c r="E310" s="5" t="s">
        <v>438</v>
      </c>
      <c r="F310" s="5" t="s">
        <v>683</v>
      </c>
      <c r="G310" s="5" t="s">
        <v>23</v>
      </c>
      <c r="H310" s="5" t="s">
        <v>23</v>
      </c>
      <c r="I310" s="6">
        <v>43837.971516203703</v>
      </c>
      <c r="J310" s="5" t="s">
        <v>684</v>
      </c>
      <c r="K310" s="5" t="s">
        <v>23</v>
      </c>
      <c r="L310" s="5" t="s">
        <v>23</v>
      </c>
      <c r="M310" s="5" t="s">
        <v>23</v>
      </c>
      <c r="N310" s="7">
        <v>45839</v>
      </c>
      <c r="O310" s="19">
        <v>7.25</v>
      </c>
      <c r="P310">
        <v>0</v>
      </c>
      <c r="Q310">
        <f t="shared" si="26"/>
        <v>7.25</v>
      </c>
      <c r="R310">
        <f t="shared" si="32"/>
        <v>1429.5499999999986</v>
      </c>
      <c r="S310" s="33">
        <f t="shared" si="30"/>
        <v>5.0973774871686754E-3</v>
      </c>
      <c r="T310" s="32">
        <f>S310*T309+T309</f>
        <v>68.203816847150662</v>
      </c>
      <c r="U310" s="31">
        <f>(T310-$T$3)/$T$3</f>
        <v>-0.31796183152849339</v>
      </c>
      <c r="X310">
        <f t="shared" si="27"/>
        <v>0</v>
      </c>
      <c r="Y310">
        <f>SUM($X$3:X310)</f>
        <v>1232.1599999999999</v>
      </c>
      <c r="Z310" s="26"/>
    </row>
    <row r="311" spans="1:26" x14ac:dyDescent="0.3">
      <c r="A311" s="3">
        <v>243620414</v>
      </c>
      <c r="B311" s="4">
        <v>43837.966724537036</v>
      </c>
      <c r="C311" s="3" t="s">
        <v>28</v>
      </c>
      <c r="D311" s="3" t="s">
        <v>18</v>
      </c>
      <c r="E311" s="3" t="s">
        <v>438</v>
      </c>
      <c r="F311" s="3" t="s">
        <v>685</v>
      </c>
      <c r="G311" s="3" t="s">
        <v>23</v>
      </c>
      <c r="H311" s="3" t="s">
        <v>23</v>
      </c>
      <c r="I311" s="4">
        <v>43837.97452546296</v>
      </c>
      <c r="J311" s="3" t="s">
        <v>686</v>
      </c>
      <c r="K311" s="3" t="s">
        <v>23</v>
      </c>
      <c r="L311" s="3" t="s">
        <v>23</v>
      </c>
      <c r="M311" s="3" t="s">
        <v>23</v>
      </c>
      <c r="N311" s="3" t="s">
        <v>687</v>
      </c>
      <c r="O311" s="19">
        <v>50</v>
      </c>
      <c r="P311">
        <v>0</v>
      </c>
      <c r="Q311">
        <f t="shared" si="26"/>
        <v>50</v>
      </c>
      <c r="R311">
        <f t="shared" si="32"/>
        <v>1479.5499999999986</v>
      </c>
      <c r="S311" s="33">
        <f t="shared" si="30"/>
        <v>3.4976041411633067E-2</v>
      </c>
      <c r="T311" s="32">
        <f>S311*T310+T310</f>
        <v>70.589316369628037</v>
      </c>
      <c r="U311" s="31">
        <f>(T311-$T$3)/$T$3</f>
        <v>-0.29410683630371964</v>
      </c>
      <c r="X311">
        <f t="shared" si="27"/>
        <v>0</v>
      </c>
      <c r="Y311">
        <f>SUM($X$3:X311)</f>
        <v>1232.1599999999999</v>
      </c>
      <c r="Z311" s="26"/>
    </row>
    <row r="312" spans="1:26" x14ac:dyDescent="0.3">
      <c r="A312" s="5">
        <v>243621253</v>
      </c>
      <c r="B312" s="6">
        <v>43837.981435185182</v>
      </c>
      <c r="C312" s="5" t="s">
        <v>28</v>
      </c>
      <c r="D312" s="5" t="s">
        <v>18</v>
      </c>
      <c r="E312" s="5" t="s">
        <v>329</v>
      </c>
      <c r="F312" s="5">
        <v>28316</v>
      </c>
      <c r="G312" s="5">
        <v>0</v>
      </c>
      <c r="H312" s="5">
        <v>0</v>
      </c>
      <c r="I312" s="6">
        <v>43837.988032407404</v>
      </c>
      <c r="J312" s="5">
        <v>28237</v>
      </c>
      <c r="K312" s="5" t="s">
        <v>23</v>
      </c>
      <c r="L312" s="5" t="s">
        <v>23</v>
      </c>
      <c r="M312" s="5" t="s">
        <v>23</v>
      </c>
      <c r="N312" s="7">
        <v>33055</v>
      </c>
      <c r="O312" s="19">
        <v>7.9</v>
      </c>
      <c r="P312">
        <v>0</v>
      </c>
      <c r="Q312">
        <f t="shared" si="26"/>
        <v>7.9</v>
      </c>
      <c r="R312">
        <f t="shared" si="32"/>
        <v>1487.4499999999987</v>
      </c>
      <c r="S312" s="33">
        <f t="shared" si="30"/>
        <v>5.3394613226995357E-3</v>
      </c>
      <c r="T312" s="32">
        <f>S312*T311+T311</f>
        <v>70.966225294179466</v>
      </c>
      <c r="U312" s="31">
        <f>(T312-$T$3)/$T$3</f>
        <v>-0.29033774705820536</v>
      </c>
      <c r="X312">
        <f t="shared" si="27"/>
        <v>0</v>
      </c>
      <c r="Y312">
        <f>SUM($X$3:X312)</f>
        <v>1232.1599999999999</v>
      </c>
      <c r="Z312" s="26"/>
    </row>
    <row r="313" spans="1:26" x14ac:dyDescent="0.3">
      <c r="A313" s="3">
        <v>243621435</v>
      </c>
      <c r="B313" s="4">
        <v>43837.984293981484</v>
      </c>
      <c r="C313" s="3" t="s">
        <v>28</v>
      </c>
      <c r="D313" s="3" t="s">
        <v>18</v>
      </c>
      <c r="E313" s="3" t="s">
        <v>438</v>
      </c>
      <c r="F313" s="3" t="s">
        <v>688</v>
      </c>
      <c r="G313" s="3" t="s">
        <v>23</v>
      </c>
      <c r="H313" s="3" t="s">
        <v>23</v>
      </c>
      <c r="I313" s="4">
        <v>43837.985729166663</v>
      </c>
      <c r="J313" s="3" t="s">
        <v>689</v>
      </c>
      <c r="K313" s="3" t="s">
        <v>23</v>
      </c>
      <c r="L313" s="3" t="s">
        <v>23</v>
      </c>
      <c r="M313" s="3" t="s">
        <v>23</v>
      </c>
      <c r="N313" s="8">
        <v>27515</v>
      </c>
      <c r="O313" s="19">
        <v>5.75</v>
      </c>
      <c r="P313">
        <v>0</v>
      </c>
      <c r="Q313">
        <f t="shared" si="26"/>
        <v>5.75</v>
      </c>
      <c r="R313">
        <f t="shared" si="32"/>
        <v>1493.1999999999987</v>
      </c>
      <c r="S313" s="33">
        <f t="shared" si="30"/>
        <v>3.8656761571817574E-3</v>
      </c>
      <c r="T313" s="32">
        <f>S313*T312+T312</f>
        <v>71.240557739264361</v>
      </c>
      <c r="U313" s="31">
        <f>(T313-$T$3)/$T$3</f>
        <v>-0.2875944226073564</v>
      </c>
      <c r="X313">
        <f t="shared" si="27"/>
        <v>0</v>
      </c>
      <c r="Y313">
        <f>SUM($X$3:X313)</f>
        <v>1232.1599999999999</v>
      </c>
      <c r="Z313" s="26"/>
    </row>
    <row r="314" spans="1:26" x14ac:dyDescent="0.3">
      <c r="A314" s="5">
        <v>243623212</v>
      </c>
      <c r="B314" s="6">
        <v>43838.011736111112</v>
      </c>
      <c r="C314" s="5" t="s">
        <v>28</v>
      </c>
      <c r="D314" s="5" t="s">
        <v>18</v>
      </c>
      <c r="E314" s="5" t="s">
        <v>105</v>
      </c>
      <c r="F314" s="5" t="s">
        <v>690</v>
      </c>
      <c r="G314" s="5" t="s">
        <v>23</v>
      </c>
      <c r="H314" s="5" t="s">
        <v>23</v>
      </c>
      <c r="I314" s="6">
        <v>43838.018854166665</v>
      </c>
      <c r="J314" s="5" t="s">
        <v>691</v>
      </c>
      <c r="K314" s="5" t="s">
        <v>23</v>
      </c>
      <c r="L314" s="5" t="s">
        <v>23</v>
      </c>
      <c r="M314" s="5" t="s">
        <v>23</v>
      </c>
      <c r="N314" s="7">
        <v>27395</v>
      </c>
      <c r="O314" s="19">
        <v>1.75</v>
      </c>
      <c r="P314">
        <v>0</v>
      </c>
      <c r="Q314">
        <f t="shared" si="26"/>
        <v>1.75</v>
      </c>
      <c r="R314">
        <f t="shared" si="32"/>
        <v>1494.9499999999987</v>
      </c>
      <c r="S314" s="33">
        <f t="shared" si="30"/>
        <v>1.1719796410393796E-3</v>
      </c>
      <c r="T314" s="32">
        <f>S314*T313+T313</f>
        <v>71.324050222551065</v>
      </c>
      <c r="U314" s="31">
        <f>(T314-$T$3)/$T$3</f>
        <v>-0.28675949777448934</v>
      </c>
      <c r="X314">
        <f t="shared" si="27"/>
        <v>0</v>
      </c>
      <c r="Y314">
        <f>SUM($X$3:X314)</f>
        <v>1232.1599999999999</v>
      </c>
      <c r="Z314" s="26"/>
    </row>
    <row r="315" spans="1:26" x14ac:dyDescent="0.3">
      <c r="A315" s="3">
        <v>243623707</v>
      </c>
      <c r="B315" s="4">
        <v>43838.019652777781</v>
      </c>
      <c r="C315" s="3" t="s">
        <v>17</v>
      </c>
      <c r="D315" s="3" t="s">
        <v>18</v>
      </c>
      <c r="E315" s="3" t="s">
        <v>105</v>
      </c>
      <c r="F315" s="3" t="s">
        <v>692</v>
      </c>
      <c r="G315" s="3" t="s">
        <v>23</v>
      </c>
      <c r="H315" s="3" t="s">
        <v>23</v>
      </c>
      <c r="I315" s="4">
        <v>43838.386863425927</v>
      </c>
      <c r="J315" s="3" t="s">
        <v>693</v>
      </c>
      <c r="K315" s="3" t="s">
        <v>23</v>
      </c>
      <c r="L315" s="3" t="s">
        <v>23</v>
      </c>
      <c r="M315" s="3" t="s">
        <v>23</v>
      </c>
      <c r="N315" s="3" t="s">
        <v>694</v>
      </c>
      <c r="O315" s="19">
        <v>42.5</v>
      </c>
      <c r="P315">
        <v>0</v>
      </c>
      <c r="Q315">
        <f t="shared" si="26"/>
        <v>42.5</v>
      </c>
      <c r="R315">
        <f t="shared" si="32"/>
        <v>1537.4499999999987</v>
      </c>
      <c r="S315" s="33">
        <f t="shared" si="30"/>
        <v>2.8429044449647171E-2</v>
      </c>
      <c r="T315" s="32">
        <f>S315*T314+T314</f>
        <v>73.351724816656841</v>
      </c>
      <c r="U315" s="31">
        <f>(T315-$T$3)/$T$3</f>
        <v>-0.26648275183343162</v>
      </c>
      <c r="X315">
        <f t="shared" si="27"/>
        <v>0</v>
      </c>
      <c r="Y315">
        <f>SUM($X$3:X315)</f>
        <v>1232.1599999999999</v>
      </c>
      <c r="Z315" s="26"/>
    </row>
    <row r="316" spans="1:26" x14ac:dyDescent="0.3">
      <c r="A316" s="5">
        <v>243623974</v>
      </c>
      <c r="B316" s="6">
        <v>43838.024155092593</v>
      </c>
      <c r="C316" s="5" t="s">
        <v>17</v>
      </c>
      <c r="D316" s="5" t="s">
        <v>18</v>
      </c>
      <c r="E316" s="5" t="s">
        <v>105</v>
      </c>
      <c r="F316" s="5" t="s">
        <v>695</v>
      </c>
      <c r="G316" s="5" t="s">
        <v>23</v>
      </c>
      <c r="H316" s="5" t="s">
        <v>23</v>
      </c>
      <c r="I316" s="6">
        <v>43838.386747685188</v>
      </c>
      <c r="J316" s="5" t="s">
        <v>693</v>
      </c>
      <c r="K316" s="5" t="s">
        <v>23</v>
      </c>
      <c r="L316" s="5" t="s">
        <v>23</v>
      </c>
      <c r="M316" s="5" t="s">
        <v>23</v>
      </c>
      <c r="N316" s="5" t="s">
        <v>696</v>
      </c>
      <c r="O316" s="19">
        <v>42</v>
      </c>
      <c r="P316">
        <v>0</v>
      </c>
      <c r="Q316">
        <f t="shared" si="26"/>
        <v>42</v>
      </c>
      <c r="R316">
        <f t="shared" si="32"/>
        <v>1579.4499999999987</v>
      </c>
      <c r="S316" s="33">
        <f t="shared" si="30"/>
        <v>2.7317961559725542E-2</v>
      </c>
      <c r="T316" s="32">
        <f>S316*T315+T315</f>
        <v>75.355544415537835</v>
      </c>
      <c r="U316" s="31">
        <f>(T316-$T$3)/$T$3</f>
        <v>-0.24644455584462166</v>
      </c>
      <c r="X316">
        <f t="shared" si="27"/>
        <v>0</v>
      </c>
      <c r="Y316">
        <f>SUM($X$3:X316)</f>
        <v>1232.1599999999999</v>
      </c>
      <c r="Z316" s="26"/>
    </row>
    <row r="317" spans="1:26" x14ac:dyDescent="0.3">
      <c r="A317" s="3">
        <v>243624320</v>
      </c>
      <c r="B317" s="4">
        <v>43838.029108796298</v>
      </c>
      <c r="C317" s="3" t="s">
        <v>17</v>
      </c>
      <c r="D317" s="3" t="s">
        <v>18</v>
      </c>
      <c r="E317" s="3" t="s">
        <v>105</v>
      </c>
      <c r="F317" s="3" t="s">
        <v>697</v>
      </c>
      <c r="G317" s="3" t="s">
        <v>23</v>
      </c>
      <c r="H317" s="3" t="s">
        <v>23</v>
      </c>
      <c r="I317" s="4">
        <v>43838.030219907407</v>
      </c>
      <c r="J317" s="3" t="s">
        <v>698</v>
      </c>
      <c r="K317" s="3" t="s">
        <v>23</v>
      </c>
      <c r="L317" s="3" t="s">
        <v>23</v>
      </c>
      <c r="M317" s="3" t="s">
        <v>23</v>
      </c>
      <c r="N317" s="3" t="s">
        <v>142</v>
      </c>
      <c r="O317" s="19">
        <v>1</v>
      </c>
      <c r="P317">
        <v>0</v>
      </c>
      <c r="Q317">
        <f t="shared" si="26"/>
        <v>1</v>
      </c>
      <c r="R317">
        <f t="shared" si="32"/>
        <v>1580.4499999999987</v>
      </c>
      <c r="S317" s="33">
        <f t="shared" si="30"/>
        <v>6.331317863813358E-4</v>
      </c>
      <c r="T317" s="32">
        <f>S317*T316+T316</f>
        <v>75.403254405987383</v>
      </c>
      <c r="U317" s="31">
        <f>(T317-$T$3)/$T$3</f>
        <v>-0.24596745594012617</v>
      </c>
      <c r="X317">
        <f t="shared" si="27"/>
        <v>0</v>
      </c>
      <c r="Y317">
        <f>SUM($X$3:X317)</f>
        <v>1232.1599999999999</v>
      </c>
      <c r="Z317" s="26"/>
    </row>
    <row r="318" spans="1:26" x14ac:dyDescent="0.3">
      <c r="A318" s="5">
        <v>243624370</v>
      </c>
      <c r="B318" s="6">
        <v>43838.030706018515</v>
      </c>
      <c r="C318" s="5" t="s">
        <v>17</v>
      </c>
      <c r="D318" s="5" t="s">
        <v>18</v>
      </c>
      <c r="E318" s="5" t="s">
        <v>105</v>
      </c>
      <c r="F318" s="5" t="s">
        <v>699</v>
      </c>
      <c r="G318" s="5" t="s">
        <v>23</v>
      </c>
      <c r="H318" s="5" t="s">
        <v>23</v>
      </c>
      <c r="I318" s="6">
        <v>43838.386979166666</v>
      </c>
      <c r="J318" s="5" t="s">
        <v>693</v>
      </c>
      <c r="K318" s="5" t="s">
        <v>23</v>
      </c>
      <c r="L318" s="5" t="s">
        <v>23</v>
      </c>
      <c r="M318" s="5" t="s">
        <v>23</v>
      </c>
      <c r="N318" s="5" t="s">
        <v>700</v>
      </c>
      <c r="O318" s="19">
        <v>46.75</v>
      </c>
      <c r="P318">
        <v>0</v>
      </c>
      <c r="Q318">
        <f t="shared" si="26"/>
        <v>46.75</v>
      </c>
      <c r="R318">
        <f t="shared" si="32"/>
        <v>1627.1999999999987</v>
      </c>
      <c r="S318" s="33">
        <f t="shared" si="30"/>
        <v>2.9580182859312246E-2</v>
      </c>
      <c r="T318" s="32">
        <f>S318*T317+T317</f>
        <v>77.633696459503739</v>
      </c>
      <c r="U318" s="31">
        <f>(T318-$T$3)/$T$3</f>
        <v>-0.2236630354049626</v>
      </c>
      <c r="X318">
        <f t="shared" si="27"/>
        <v>0</v>
      </c>
      <c r="Y318">
        <f>SUM($X$3:X318)</f>
        <v>1232.1599999999999</v>
      </c>
      <c r="Z318" s="26"/>
    </row>
    <row r="319" spans="1:26" x14ac:dyDescent="0.3">
      <c r="A319" s="3">
        <v>243624399</v>
      </c>
      <c r="B319" s="4">
        <v>43838.031319444446</v>
      </c>
      <c r="C319" s="3" t="s">
        <v>17</v>
      </c>
      <c r="D319" s="3" t="s">
        <v>18</v>
      </c>
      <c r="E319" s="3" t="s">
        <v>105</v>
      </c>
      <c r="F319" s="3" t="s">
        <v>701</v>
      </c>
      <c r="G319" s="3" t="s">
        <v>23</v>
      </c>
      <c r="H319" s="3" t="s">
        <v>23</v>
      </c>
      <c r="I319" s="4">
        <v>43838.387777777774</v>
      </c>
      <c r="J319" s="3" t="s">
        <v>693</v>
      </c>
      <c r="K319" s="3" t="s">
        <v>23</v>
      </c>
      <c r="L319" s="3" t="s">
        <v>23</v>
      </c>
      <c r="M319" s="3" t="s">
        <v>23</v>
      </c>
      <c r="N319" s="3" t="s">
        <v>702</v>
      </c>
      <c r="O319" s="19">
        <v>46.5</v>
      </c>
      <c r="P319">
        <v>0</v>
      </c>
      <c r="Q319">
        <f t="shared" si="26"/>
        <v>46.5</v>
      </c>
      <c r="R319">
        <f>Q319+R318</f>
        <v>1673.6999999999987</v>
      </c>
      <c r="S319" s="33">
        <f t="shared" ref="S319:S350" si="33">(R319-R318)/R318</f>
        <v>2.8576696165191765E-2</v>
      </c>
      <c r="T319" s="32">
        <f>S319*T318+T318</f>
        <v>79.852211015407704</v>
      </c>
      <c r="U319" s="31">
        <f>(T319-$T$3)/$T$3</f>
        <v>-0.20147788984592296</v>
      </c>
      <c r="X319">
        <f t="shared" si="27"/>
        <v>0</v>
      </c>
      <c r="Y319">
        <f>SUM($X$3:X319)</f>
        <v>1232.1599999999999</v>
      </c>
      <c r="Z319" s="26"/>
    </row>
    <row r="320" spans="1:26" x14ac:dyDescent="0.3">
      <c r="A320" s="5">
        <v>243653715</v>
      </c>
      <c r="B320" s="6">
        <v>43838.897372685184</v>
      </c>
      <c r="C320" s="5" t="s">
        <v>28</v>
      </c>
      <c r="D320" s="5" t="s">
        <v>18</v>
      </c>
      <c r="E320" s="5" t="s">
        <v>105</v>
      </c>
      <c r="F320" s="5" t="s">
        <v>703</v>
      </c>
      <c r="G320" s="5" t="s">
        <v>23</v>
      </c>
      <c r="H320" s="5" t="s">
        <v>23</v>
      </c>
      <c r="I320" s="6">
        <v>43840.782847222225</v>
      </c>
      <c r="J320" s="5" t="s">
        <v>704</v>
      </c>
      <c r="K320" s="5" t="s">
        <v>23</v>
      </c>
      <c r="L320" s="5" t="s">
        <v>23</v>
      </c>
      <c r="M320" s="5" t="s">
        <v>705</v>
      </c>
      <c r="N320" s="5" t="s">
        <v>706</v>
      </c>
      <c r="O320" s="19">
        <v>-20</v>
      </c>
      <c r="P320">
        <v>-0.38</v>
      </c>
      <c r="Q320">
        <f t="shared" si="26"/>
        <v>-20.38</v>
      </c>
      <c r="R320">
        <f t="shared" ref="R320:R333" si="34">Q320+R319</f>
        <v>1653.3199999999986</v>
      </c>
      <c r="S320" s="33">
        <f t="shared" si="33"/>
        <v>-1.217661468602505E-2</v>
      </c>
      <c r="T320" s="32">
        <f>S320*T319+T319</f>
        <v>78.879881410045925</v>
      </c>
      <c r="U320" s="31">
        <f>(T320-$T$3)/$T$3</f>
        <v>-0.21120118589954073</v>
      </c>
      <c r="X320">
        <f t="shared" si="27"/>
        <v>0</v>
      </c>
      <c r="Y320">
        <f>SUM($X$3:X320)</f>
        <v>1232.1599999999999</v>
      </c>
      <c r="Z320" s="26"/>
    </row>
    <row r="321" spans="1:26" x14ac:dyDescent="0.3">
      <c r="A321" s="3">
        <v>243653742</v>
      </c>
      <c r="B321" s="4">
        <v>43838.899097222224</v>
      </c>
      <c r="C321" s="3" t="s">
        <v>28</v>
      </c>
      <c r="D321" s="3" t="s">
        <v>18</v>
      </c>
      <c r="E321" s="3" t="s">
        <v>105</v>
      </c>
      <c r="F321" s="3" t="s">
        <v>707</v>
      </c>
      <c r="G321" s="3" t="s">
        <v>23</v>
      </c>
      <c r="H321" s="3" t="s">
        <v>23</v>
      </c>
      <c r="I321" s="4">
        <v>43839.739328703705</v>
      </c>
      <c r="J321" s="3" t="s">
        <v>708</v>
      </c>
      <c r="K321" s="3" t="s">
        <v>23</v>
      </c>
      <c r="L321" s="3" t="s">
        <v>23</v>
      </c>
      <c r="M321" s="3" t="s">
        <v>709</v>
      </c>
      <c r="N321" s="3" t="s">
        <v>323</v>
      </c>
      <c r="O321" s="19">
        <v>-6</v>
      </c>
      <c r="P321">
        <v>-0.19</v>
      </c>
      <c r="Q321">
        <f t="shared" si="26"/>
        <v>-6.19</v>
      </c>
      <c r="R321">
        <f t="shared" si="34"/>
        <v>1647.1299999999985</v>
      </c>
      <c r="S321" s="33">
        <f t="shared" si="33"/>
        <v>-3.743981806304926E-3</v>
      </c>
      <c r="T321" s="32">
        <f>S321*T320+T320</f>
        <v>78.584556569163226</v>
      </c>
      <c r="U321" s="31">
        <f>(T321-$T$3)/$T$3</f>
        <v>-0.21415443430836775</v>
      </c>
      <c r="X321">
        <f t="shared" si="27"/>
        <v>0</v>
      </c>
      <c r="Y321">
        <f>SUM($X$3:X321)</f>
        <v>1232.1599999999999</v>
      </c>
      <c r="Z321" s="26"/>
    </row>
    <row r="322" spans="1:26" x14ac:dyDescent="0.3">
      <c r="A322" s="5">
        <v>243692778</v>
      </c>
      <c r="B322" s="6">
        <v>43840.88753472222</v>
      </c>
      <c r="C322" s="5" t="s">
        <v>17</v>
      </c>
      <c r="D322" s="5" t="s">
        <v>18</v>
      </c>
      <c r="E322" s="5" t="s">
        <v>619</v>
      </c>
      <c r="F322" s="5" t="s">
        <v>710</v>
      </c>
      <c r="G322" s="5" t="s">
        <v>23</v>
      </c>
      <c r="H322" s="5" t="s">
        <v>23</v>
      </c>
      <c r="I322" s="6">
        <v>43841.737557870372</v>
      </c>
      <c r="J322" s="5" t="s">
        <v>711</v>
      </c>
      <c r="K322" s="5" t="s">
        <v>23</v>
      </c>
      <c r="L322" s="5" t="s">
        <v>23</v>
      </c>
      <c r="M322" s="5" t="s">
        <v>712</v>
      </c>
      <c r="N322" s="7">
        <v>30103</v>
      </c>
      <c r="O322" s="19">
        <v>6.82</v>
      </c>
      <c r="P322">
        <v>-1.67</v>
      </c>
      <c r="Q322">
        <f t="shared" si="26"/>
        <v>5.15</v>
      </c>
      <c r="R322">
        <f t="shared" si="34"/>
        <v>1652.2799999999986</v>
      </c>
      <c r="S322" s="33">
        <f t="shared" si="33"/>
        <v>3.1266505983134881E-3</v>
      </c>
      <c r="T322" s="32">
        <f>S322*T321+T321</f>
        <v>78.830263019978403</v>
      </c>
      <c r="U322" s="31">
        <f>(T322-$T$3)/$T$3</f>
        <v>-0.21169736980021597</v>
      </c>
      <c r="X322">
        <f t="shared" si="27"/>
        <v>0</v>
      </c>
      <c r="Y322">
        <f>SUM($X$3:X322)</f>
        <v>1232.1599999999999</v>
      </c>
      <c r="Z322" s="26"/>
    </row>
    <row r="323" spans="1:26" x14ac:dyDescent="0.3">
      <c r="A323" s="3">
        <v>243736438</v>
      </c>
      <c r="B323" s="4">
        <v>43844.871516203704</v>
      </c>
      <c r="C323" s="3" t="s">
        <v>28</v>
      </c>
      <c r="D323" s="3" t="s">
        <v>18</v>
      </c>
      <c r="E323" s="3" t="s">
        <v>105</v>
      </c>
      <c r="F323" s="3" t="s">
        <v>713</v>
      </c>
      <c r="G323" s="3" t="s">
        <v>23</v>
      </c>
      <c r="H323" s="3" t="s">
        <v>714</v>
      </c>
      <c r="I323" s="4">
        <v>43853.610347222224</v>
      </c>
      <c r="J323" s="3" t="s">
        <v>715</v>
      </c>
      <c r="K323" s="3" t="s">
        <v>23</v>
      </c>
      <c r="L323" s="3" t="s">
        <v>23</v>
      </c>
      <c r="M323" s="3" t="s">
        <v>716</v>
      </c>
      <c r="N323" s="3" t="s">
        <v>717</v>
      </c>
      <c r="O323" s="19">
        <v>-24</v>
      </c>
      <c r="P323">
        <v>-1.72</v>
      </c>
      <c r="Q323">
        <f t="shared" si="26"/>
        <v>-25.72</v>
      </c>
      <c r="R323">
        <f t="shared" si="34"/>
        <v>1626.5599999999986</v>
      </c>
      <c r="S323" s="33">
        <f t="shared" si="33"/>
        <v>-1.5566368896313004E-2</v>
      </c>
      <c r="T323" s="32">
        <f>S323*T322+T322</f>
        <v>77.603162065616033</v>
      </c>
      <c r="U323" s="31">
        <f>(T323-$T$3)/$T$3</f>
        <v>-0.22396837934383967</v>
      </c>
      <c r="X323">
        <f t="shared" si="27"/>
        <v>0</v>
      </c>
      <c r="Y323">
        <f>SUM($X$3:X323)</f>
        <v>1232.1599999999999</v>
      </c>
      <c r="Z323" s="26"/>
    </row>
    <row r="324" spans="1:26" x14ac:dyDescent="0.3">
      <c r="A324" s="5">
        <v>243774191</v>
      </c>
      <c r="B324" s="6">
        <v>43846.87027777778</v>
      </c>
      <c r="C324" s="5" t="s">
        <v>28</v>
      </c>
      <c r="D324" s="5" t="s">
        <v>18</v>
      </c>
      <c r="E324" s="5" t="s">
        <v>105</v>
      </c>
      <c r="F324" s="5" t="s">
        <v>718</v>
      </c>
      <c r="G324" s="5" t="s">
        <v>23</v>
      </c>
      <c r="H324" s="5" t="s">
        <v>23</v>
      </c>
      <c r="I324" s="6">
        <v>43846.901990740742</v>
      </c>
      <c r="J324" s="5" t="s">
        <v>719</v>
      </c>
      <c r="K324" s="5" t="s">
        <v>23</v>
      </c>
      <c r="L324" s="5" t="s">
        <v>23</v>
      </c>
      <c r="M324" s="5" t="s">
        <v>23</v>
      </c>
      <c r="N324" s="5" t="s">
        <v>46</v>
      </c>
      <c r="O324" s="19">
        <v>-2</v>
      </c>
      <c r="P324">
        <v>0</v>
      </c>
      <c r="Q324">
        <f t="shared" ref="Q324:Q387" si="35">O324+P324</f>
        <v>-2</v>
      </c>
      <c r="R324">
        <f t="shared" si="34"/>
        <v>1624.5599999999986</v>
      </c>
      <c r="S324" s="33">
        <f t="shared" si="33"/>
        <v>-1.2295888254967549E-3</v>
      </c>
      <c r="T324" s="32">
        <f>S324*T323+T323</f>
        <v>77.507742084716938</v>
      </c>
      <c r="U324" s="31">
        <f>(T324-$T$3)/$T$3</f>
        <v>-0.22492257915283062</v>
      </c>
      <c r="X324">
        <f t="shared" ref="X324:X387" si="36">SUM(V324:W324)</f>
        <v>0</v>
      </c>
      <c r="Y324">
        <f>SUM($X$3:X324)</f>
        <v>1232.1599999999999</v>
      </c>
      <c r="Z324" s="26"/>
    </row>
    <row r="325" spans="1:26" x14ac:dyDescent="0.3">
      <c r="A325" s="3">
        <v>243774367</v>
      </c>
      <c r="B325" s="4">
        <v>43846.878055555557</v>
      </c>
      <c r="C325" s="3" t="s">
        <v>28</v>
      </c>
      <c r="D325" s="3" t="s">
        <v>18</v>
      </c>
      <c r="E325" s="3" t="s">
        <v>438</v>
      </c>
      <c r="F325" s="3" t="s">
        <v>720</v>
      </c>
      <c r="G325" s="3" t="s">
        <v>23</v>
      </c>
      <c r="H325" s="3" t="s">
        <v>23</v>
      </c>
      <c r="I325" s="4">
        <v>43847.607673611114</v>
      </c>
      <c r="J325" s="3" t="s">
        <v>721</v>
      </c>
      <c r="K325" s="3" t="s">
        <v>23</v>
      </c>
      <c r="L325" s="3" t="s">
        <v>23</v>
      </c>
      <c r="M325" s="3" t="s">
        <v>722</v>
      </c>
      <c r="N325" s="3" t="s">
        <v>723</v>
      </c>
      <c r="O325" s="19">
        <v>-25.25</v>
      </c>
      <c r="P325">
        <v>-0.53</v>
      </c>
      <c r="Q325">
        <f t="shared" si="35"/>
        <v>-25.78</v>
      </c>
      <c r="R325">
        <f t="shared" si="34"/>
        <v>1598.7799999999986</v>
      </c>
      <c r="S325" s="33">
        <f t="shared" si="33"/>
        <v>-1.5868912197764314E-2</v>
      </c>
      <c r="T325" s="32">
        <f>S325*T324+T324</f>
        <v>76.277778530927606</v>
      </c>
      <c r="U325" s="31">
        <f>(T325-$T$3)/$T$3</f>
        <v>-0.23722221469072394</v>
      </c>
      <c r="X325">
        <f t="shared" si="36"/>
        <v>0</v>
      </c>
      <c r="Y325">
        <f>SUM($X$3:X325)</f>
        <v>1232.1599999999999</v>
      </c>
      <c r="Z325" s="26"/>
    </row>
    <row r="326" spans="1:26" x14ac:dyDescent="0.3">
      <c r="A326" s="5">
        <v>243786957</v>
      </c>
      <c r="B326" s="6">
        <v>43847.587731481479</v>
      </c>
      <c r="C326" s="5" t="s">
        <v>28</v>
      </c>
      <c r="D326" s="5" t="s">
        <v>18</v>
      </c>
      <c r="E326" s="5" t="s">
        <v>105</v>
      </c>
      <c r="F326" s="5" t="s">
        <v>724</v>
      </c>
      <c r="G326" s="5" t="s">
        <v>23</v>
      </c>
      <c r="H326" s="5" t="s">
        <v>23</v>
      </c>
      <c r="I326" s="6">
        <v>43847.608749999999</v>
      </c>
      <c r="J326" s="5" t="s">
        <v>725</v>
      </c>
      <c r="K326" s="5" t="s">
        <v>23</v>
      </c>
      <c r="L326" s="5" t="s">
        <v>23</v>
      </c>
      <c r="M326" s="5" t="s">
        <v>23</v>
      </c>
      <c r="N326" s="5" t="s">
        <v>185</v>
      </c>
      <c r="O326" s="19">
        <v>2</v>
      </c>
      <c r="P326">
        <v>0</v>
      </c>
      <c r="Q326">
        <f t="shared" si="35"/>
        <v>2</v>
      </c>
      <c r="R326">
        <f t="shared" si="34"/>
        <v>1600.7799999999986</v>
      </c>
      <c r="S326" s="33">
        <f t="shared" si="33"/>
        <v>1.2509538523123892E-3</v>
      </c>
      <c r="T326" s="32">
        <f>S326*T325+T325</f>
        <v>76.3731985118267</v>
      </c>
      <c r="U326" s="31">
        <f>(T326-$T$3)/$T$3</f>
        <v>-0.23626801488173299</v>
      </c>
      <c r="X326">
        <f t="shared" si="36"/>
        <v>0</v>
      </c>
      <c r="Y326">
        <f>SUM($X$3:X326)</f>
        <v>1232.1599999999999</v>
      </c>
      <c r="Z326" s="26"/>
    </row>
    <row r="327" spans="1:26" x14ac:dyDescent="0.3">
      <c r="A327" s="3">
        <v>243792688</v>
      </c>
      <c r="B327" s="4">
        <v>43848.900127314817</v>
      </c>
      <c r="C327" s="3" t="s">
        <v>17</v>
      </c>
      <c r="D327" s="3" t="s">
        <v>18</v>
      </c>
      <c r="E327" s="3" t="s">
        <v>619</v>
      </c>
      <c r="F327" s="3" t="s">
        <v>726</v>
      </c>
      <c r="G327" s="3" t="s">
        <v>23</v>
      </c>
      <c r="H327" s="3" t="s">
        <v>23</v>
      </c>
      <c r="I327" s="4">
        <v>43849.45890046296</v>
      </c>
      <c r="J327" s="3" t="s">
        <v>727</v>
      </c>
      <c r="K327" s="3" t="s">
        <v>23</v>
      </c>
      <c r="L327" s="3" t="s">
        <v>23</v>
      </c>
      <c r="M327" s="3" t="s">
        <v>23</v>
      </c>
      <c r="N327" s="8">
        <v>34060</v>
      </c>
      <c r="O327" s="19">
        <v>4.93</v>
      </c>
      <c r="P327">
        <v>0</v>
      </c>
      <c r="Q327">
        <f t="shared" si="35"/>
        <v>4.93</v>
      </c>
      <c r="R327">
        <f t="shared" si="34"/>
        <v>1605.7099999999987</v>
      </c>
      <c r="S327" s="33">
        <f t="shared" si="33"/>
        <v>3.079748622546551E-3</v>
      </c>
      <c r="T327" s="32">
        <f>S327*T326+T326</f>
        <v>76.608408764742975</v>
      </c>
      <c r="U327" s="31">
        <f>(T327-$T$3)/$T$3</f>
        <v>-0.23391591235257025</v>
      </c>
      <c r="X327">
        <f t="shared" si="36"/>
        <v>0</v>
      </c>
      <c r="Y327">
        <f>SUM($X$3:X327)</f>
        <v>1232.1599999999999</v>
      </c>
      <c r="Z327" s="26"/>
    </row>
    <row r="328" spans="1:26" x14ac:dyDescent="0.3">
      <c r="A328" s="5">
        <v>243792689</v>
      </c>
      <c r="B328" s="6">
        <v>43848.909583333334</v>
      </c>
      <c r="C328" s="5" t="s">
        <v>17</v>
      </c>
      <c r="D328" s="5" t="s">
        <v>18</v>
      </c>
      <c r="E328" s="5" t="s">
        <v>619</v>
      </c>
      <c r="F328" s="5" t="s">
        <v>728</v>
      </c>
      <c r="G328" s="5" t="s">
        <v>23</v>
      </c>
      <c r="H328" s="5" t="s">
        <v>23</v>
      </c>
      <c r="I328" s="6">
        <v>43849.181562500002</v>
      </c>
      <c r="J328" s="5" t="s">
        <v>729</v>
      </c>
      <c r="K328" s="5" t="s">
        <v>23</v>
      </c>
      <c r="L328" s="5" t="s">
        <v>23</v>
      </c>
      <c r="M328" s="5" t="s">
        <v>23</v>
      </c>
      <c r="N328" s="9">
        <v>43908</v>
      </c>
      <c r="O328" s="19">
        <v>18.3</v>
      </c>
      <c r="P328">
        <v>0</v>
      </c>
      <c r="Q328">
        <f t="shared" si="35"/>
        <v>18.3</v>
      </c>
      <c r="R328">
        <f t="shared" si="34"/>
        <v>1624.0099999999986</v>
      </c>
      <c r="S328" s="33">
        <f t="shared" si="33"/>
        <v>1.139682757160382E-2</v>
      </c>
      <c r="T328" s="32">
        <f>S328*T327+T327</f>
        <v>77.481501589969696</v>
      </c>
      <c r="U328" s="31">
        <f>(T328-$T$3)/$T$3</f>
        <v>-0.22518498410030305</v>
      </c>
      <c r="X328">
        <f t="shared" si="36"/>
        <v>0</v>
      </c>
      <c r="Y328">
        <f>SUM($X$3:X328)</f>
        <v>1232.1599999999999</v>
      </c>
      <c r="Z328" s="26"/>
    </row>
    <row r="329" spans="1:26" x14ac:dyDescent="0.3">
      <c r="A329" s="3">
        <v>243794454</v>
      </c>
      <c r="B329" s="4">
        <v>43849.940462962964</v>
      </c>
      <c r="C329" s="3" t="s">
        <v>17</v>
      </c>
      <c r="D329" s="3" t="s">
        <v>18</v>
      </c>
      <c r="E329" s="3" t="s">
        <v>619</v>
      </c>
      <c r="F329" s="3" t="s">
        <v>730</v>
      </c>
      <c r="G329" s="3" t="s">
        <v>731</v>
      </c>
      <c r="H329" s="3" t="s">
        <v>732</v>
      </c>
      <c r="I329" s="4">
        <v>43850.513923611114</v>
      </c>
      <c r="J329" s="3" t="s">
        <v>733</v>
      </c>
      <c r="K329" s="3" t="s">
        <v>23</v>
      </c>
      <c r="L329" s="3" t="s">
        <v>23</v>
      </c>
      <c r="M329" s="3" t="s">
        <v>23</v>
      </c>
      <c r="N329" s="3" t="s">
        <v>734</v>
      </c>
      <c r="O329" s="19">
        <v>-10.82</v>
      </c>
      <c r="P329">
        <v>0</v>
      </c>
      <c r="Q329">
        <f t="shared" si="35"/>
        <v>-10.82</v>
      </c>
      <c r="R329">
        <f t="shared" si="34"/>
        <v>1613.1899999999987</v>
      </c>
      <c r="S329" s="33">
        <f t="shared" si="33"/>
        <v>-6.6625205509817957E-3</v>
      </c>
      <c r="T329" s="32">
        <f>S329*T328+T328</f>
        <v>76.965279493305587</v>
      </c>
      <c r="U329" s="31">
        <f>(T329-$T$3)/$T$3</f>
        <v>-0.23034720506694412</v>
      </c>
      <c r="X329">
        <f t="shared" si="36"/>
        <v>0</v>
      </c>
      <c r="Y329">
        <f>SUM($X$3:X329)</f>
        <v>1232.1599999999999</v>
      </c>
      <c r="Z329" s="26"/>
    </row>
    <row r="330" spans="1:26" x14ac:dyDescent="0.3">
      <c r="A330" s="5">
        <v>243794684</v>
      </c>
      <c r="B330" s="6">
        <v>43849.962708333333</v>
      </c>
      <c r="C330" s="5" t="s">
        <v>17</v>
      </c>
      <c r="D330" s="5" t="s">
        <v>18</v>
      </c>
      <c r="E330" s="5" t="s">
        <v>619</v>
      </c>
      <c r="F330" s="5" t="s">
        <v>735</v>
      </c>
      <c r="G330" s="5" t="s">
        <v>736</v>
      </c>
      <c r="H330" s="5" t="s">
        <v>23</v>
      </c>
      <c r="I330" s="6">
        <v>43850.261041666665</v>
      </c>
      <c r="J330" s="5" t="s">
        <v>737</v>
      </c>
      <c r="K330" s="5" t="s">
        <v>23</v>
      </c>
      <c r="L330" s="5" t="s">
        <v>23</v>
      </c>
      <c r="M330" s="5" t="s">
        <v>23</v>
      </c>
      <c r="N330" s="5" t="s">
        <v>656</v>
      </c>
      <c r="O330" s="19">
        <v>-1.68</v>
      </c>
      <c r="P330">
        <v>0</v>
      </c>
      <c r="Q330">
        <f t="shared" si="35"/>
        <v>-1.68</v>
      </c>
      <c r="R330">
        <f t="shared" si="34"/>
        <v>1611.5099999999986</v>
      </c>
      <c r="S330" s="33">
        <f t="shared" si="33"/>
        <v>-1.0414148364421209E-3</v>
      </c>
      <c r="T330" s="32">
        <f>S330*T329+T329</f>
        <v>76.885126709350345</v>
      </c>
      <c r="U330" s="31">
        <f>(T330-$T$3)/$T$3</f>
        <v>-0.23114873290649654</v>
      </c>
      <c r="X330">
        <f t="shared" si="36"/>
        <v>0</v>
      </c>
      <c r="Y330">
        <f>SUM($X$3:X330)</f>
        <v>1232.1599999999999</v>
      </c>
      <c r="Z330" s="26"/>
    </row>
    <row r="331" spans="1:26" x14ac:dyDescent="0.3">
      <c r="A331" s="3">
        <v>243831133</v>
      </c>
      <c r="B331" s="4">
        <v>43851.91302083333</v>
      </c>
      <c r="C331" s="3" t="s">
        <v>28</v>
      </c>
      <c r="D331" s="3" t="s">
        <v>18</v>
      </c>
      <c r="E331" s="3" t="s">
        <v>105</v>
      </c>
      <c r="F331" s="3" t="s">
        <v>738</v>
      </c>
      <c r="G331" s="3" t="s">
        <v>23</v>
      </c>
      <c r="H331" s="3" t="s">
        <v>739</v>
      </c>
      <c r="I331" s="4">
        <v>43852.961608796293</v>
      </c>
      <c r="J331" s="3" t="s">
        <v>740</v>
      </c>
      <c r="K331" s="3" t="s">
        <v>23</v>
      </c>
      <c r="L331" s="3" t="s">
        <v>23</v>
      </c>
      <c r="M331" s="3" t="s">
        <v>705</v>
      </c>
      <c r="N331" s="3" t="s">
        <v>166</v>
      </c>
      <c r="O331" s="19">
        <v>0.75</v>
      </c>
      <c r="P331">
        <v>-0.38</v>
      </c>
      <c r="Q331">
        <f t="shared" si="35"/>
        <v>0.37</v>
      </c>
      <c r="R331">
        <f t="shared" si="34"/>
        <v>1611.8799999999985</v>
      </c>
      <c r="S331" s="33">
        <f t="shared" si="33"/>
        <v>2.2959832703482521E-4</v>
      </c>
      <c r="T331" s="32">
        <f>S331*T330+T330</f>
        <v>76.902779405816673</v>
      </c>
      <c r="U331" s="31">
        <f>(T331-$T$3)/$T$3</f>
        <v>-0.23097220594183326</v>
      </c>
      <c r="X331">
        <f t="shared" si="36"/>
        <v>0</v>
      </c>
      <c r="Y331">
        <f>SUM($X$3:X331)</f>
        <v>1232.1599999999999</v>
      </c>
      <c r="Z331" s="26"/>
    </row>
    <row r="332" spans="1:26" x14ac:dyDescent="0.3">
      <c r="A332" s="5">
        <v>243831208</v>
      </c>
      <c r="B332" s="6">
        <v>43851.928425925929</v>
      </c>
      <c r="C332" s="5" t="s">
        <v>17</v>
      </c>
      <c r="D332" s="5" t="s">
        <v>18</v>
      </c>
      <c r="E332" s="5" t="s">
        <v>619</v>
      </c>
      <c r="F332" s="5" t="s">
        <v>741</v>
      </c>
      <c r="G332" s="5" t="s">
        <v>23</v>
      </c>
      <c r="H332" s="5" t="s">
        <v>23</v>
      </c>
      <c r="I332" s="6">
        <v>43852.316377314812</v>
      </c>
      <c r="J332" s="5" t="s">
        <v>742</v>
      </c>
      <c r="K332" s="5" t="s">
        <v>23</v>
      </c>
      <c r="L332" s="5" t="s">
        <v>23</v>
      </c>
      <c r="M332" s="5" t="s">
        <v>23</v>
      </c>
      <c r="N332" s="5" t="s">
        <v>743</v>
      </c>
      <c r="O332" s="19">
        <v>-2.6</v>
      </c>
      <c r="P332">
        <v>0</v>
      </c>
      <c r="Q332">
        <f t="shared" si="35"/>
        <v>-2.6</v>
      </c>
      <c r="R332">
        <f t="shared" si="34"/>
        <v>1609.2799999999986</v>
      </c>
      <c r="S332" s="33">
        <f t="shared" si="33"/>
        <v>-1.613023301982723E-3</v>
      </c>
      <c r="T332" s="32">
        <f>S332*T331+T331</f>
        <v>76.778733430647847</v>
      </c>
      <c r="U332" s="31">
        <f>(T332-$T$3)/$T$3</f>
        <v>-0.23221266569352153</v>
      </c>
      <c r="X332">
        <f t="shared" si="36"/>
        <v>0</v>
      </c>
      <c r="Y332">
        <f>SUM($X$3:X332)</f>
        <v>1232.1599999999999</v>
      </c>
      <c r="Z332" s="26"/>
    </row>
    <row r="333" spans="1:26" x14ac:dyDescent="0.3">
      <c r="A333" s="3">
        <v>243852369</v>
      </c>
      <c r="B333" s="4">
        <v>43852.844293981485</v>
      </c>
      <c r="C333" s="3" t="s">
        <v>28</v>
      </c>
      <c r="D333" s="3" t="s">
        <v>18</v>
      </c>
      <c r="E333" s="3" t="s">
        <v>438</v>
      </c>
      <c r="F333" s="3" t="s">
        <v>744</v>
      </c>
      <c r="G333" s="3" t="s">
        <v>23</v>
      </c>
      <c r="H333" s="3" t="s">
        <v>23</v>
      </c>
      <c r="I333" s="4">
        <v>43852.850636574076</v>
      </c>
      <c r="J333" s="3" t="s">
        <v>745</v>
      </c>
      <c r="K333" s="3" t="s">
        <v>23</v>
      </c>
      <c r="L333" s="3" t="s">
        <v>23</v>
      </c>
      <c r="M333" s="3" t="s">
        <v>23</v>
      </c>
      <c r="N333" s="3" t="s">
        <v>746</v>
      </c>
      <c r="O333" s="19">
        <v>16.75</v>
      </c>
      <c r="P333">
        <v>0</v>
      </c>
      <c r="Q333">
        <f t="shared" si="35"/>
        <v>16.75</v>
      </c>
      <c r="R333">
        <f t="shared" si="34"/>
        <v>1626.0299999999986</v>
      </c>
      <c r="S333" s="33">
        <f t="shared" si="33"/>
        <v>1.0408381387949899E-2</v>
      </c>
      <c r="T333" s="32">
        <f>S333*T332+T332</f>
        <v>77.577875770677764</v>
      </c>
      <c r="U333" s="31">
        <f>(T333-$T$3)/$T$3</f>
        <v>-0.22422124229322235</v>
      </c>
      <c r="X333">
        <f t="shared" si="36"/>
        <v>0</v>
      </c>
      <c r="Y333">
        <f>SUM($X$3:X333)</f>
        <v>1232.1599999999999</v>
      </c>
      <c r="Z333" s="26"/>
    </row>
    <row r="334" spans="1:26" x14ac:dyDescent="0.3">
      <c r="A334" s="5">
        <v>243875564</v>
      </c>
      <c r="B334" s="6">
        <v>43853.737986111111</v>
      </c>
      <c r="C334" s="5" t="s">
        <v>17</v>
      </c>
      <c r="D334" s="5" t="s">
        <v>18</v>
      </c>
      <c r="E334" s="5" t="s">
        <v>105</v>
      </c>
      <c r="F334" s="5" t="s">
        <v>747</v>
      </c>
      <c r="G334" s="5" t="s">
        <v>23</v>
      </c>
      <c r="H334" s="5" t="s">
        <v>748</v>
      </c>
      <c r="I334" s="6">
        <v>43853.771203703705</v>
      </c>
      <c r="J334" s="5" t="s">
        <v>749</v>
      </c>
      <c r="K334" s="5" t="s">
        <v>23</v>
      </c>
      <c r="L334" s="5" t="s">
        <v>23</v>
      </c>
      <c r="M334" s="5" t="s">
        <v>23</v>
      </c>
      <c r="N334" s="7">
        <v>27395</v>
      </c>
      <c r="O334" s="19">
        <v>1.75</v>
      </c>
      <c r="P334">
        <v>0</v>
      </c>
      <c r="Q334">
        <f t="shared" si="35"/>
        <v>1.75</v>
      </c>
      <c r="R334">
        <f>Q334+R333</f>
        <v>1627.7799999999986</v>
      </c>
      <c r="S334" s="33">
        <f t="shared" si="33"/>
        <v>1.0762409057643472E-3</v>
      </c>
      <c r="T334" s="32">
        <f>S334*T333+T333</f>
        <v>77.661368253964469</v>
      </c>
      <c r="U334" s="31">
        <f>(T334-$T$3)/$T$3</f>
        <v>-0.22338631746035531</v>
      </c>
      <c r="X334">
        <f t="shared" si="36"/>
        <v>0</v>
      </c>
      <c r="Y334">
        <f>SUM($X$3:X334)</f>
        <v>1232.1599999999999</v>
      </c>
      <c r="Z334" s="26"/>
    </row>
    <row r="335" spans="1:26" x14ac:dyDescent="0.3">
      <c r="A335" s="3">
        <v>243875761</v>
      </c>
      <c r="B335" s="4">
        <v>43853.747847222221</v>
      </c>
      <c r="C335" s="3" t="s">
        <v>17</v>
      </c>
      <c r="D335" s="3" t="s">
        <v>18</v>
      </c>
      <c r="E335" s="3" t="s">
        <v>329</v>
      </c>
      <c r="F335" s="3">
        <v>29016</v>
      </c>
      <c r="G335" s="3">
        <v>0</v>
      </c>
      <c r="H335" s="3">
        <v>29095</v>
      </c>
      <c r="I335" s="4">
        <v>43853.793333333335</v>
      </c>
      <c r="J335" s="3">
        <v>29095</v>
      </c>
      <c r="K335" s="3" t="s">
        <v>23</v>
      </c>
      <c r="L335" s="3" t="s">
        <v>23</v>
      </c>
      <c r="M335" s="3" t="s">
        <v>23</v>
      </c>
      <c r="N335" s="8">
        <v>33055</v>
      </c>
      <c r="O335" s="19">
        <v>7.9</v>
      </c>
      <c r="P335">
        <v>0</v>
      </c>
      <c r="Q335">
        <f t="shared" si="35"/>
        <v>7.9</v>
      </c>
      <c r="R335">
        <f t="shared" ref="R335:R346" si="37">Q335+R334</f>
        <v>1635.6799999999987</v>
      </c>
      <c r="S335" s="33">
        <f t="shared" si="33"/>
        <v>4.8532356952414313E-3</v>
      </c>
      <c r="T335" s="32">
        <f>S335*T334+T334</f>
        <v>78.038277178515898</v>
      </c>
      <c r="U335" s="31">
        <f>(T335-$T$3)/$T$3</f>
        <v>-0.21961722821484103</v>
      </c>
      <c r="X335">
        <f t="shared" si="36"/>
        <v>0</v>
      </c>
      <c r="Y335">
        <f>SUM($X$3:X335)</f>
        <v>1232.1599999999999</v>
      </c>
      <c r="Z335" s="26"/>
    </row>
    <row r="336" spans="1:26" x14ac:dyDescent="0.3">
      <c r="A336" s="5">
        <v>243877023</v>
      </c>
      <c r="B336" s="6">
        <v>43853.797129629631</v>
      </c>
      <c r="C336" s="5" t="s">
        <v>17</v>
      </c>
      <c r="D336" s="5" t="s">
        <v>18</v>
      </c>
      <c r="E336" s="5" t="s">
        <v>60</v>
      </c>
      <c r="F336" s="5" t="s">
        <v>750</v>
      </c>
      <c r="G336" s="5" t="s">
        <v>21</v>
      </c>
      <c r="H336" s="5" t="s">
        <v>21</v>
      </c>
      <c r="I336" s="6">
        <v>43853.964305555557</v>
      </c>
      <c r="J336" s="5" t="s">
        <v>751</v>
      </c>
      <c r="K336" s="5" t="s">
        <v>23</v>
      </c>
      <c r="L336" s="5" t="s">
        <v>23</v>
      </c>
      <c r="M336" s="5" t="s">
        <v>121</v>
      </c>
      <c r="N336" s="7">
        <v>31048</v>
      </c>
      <c r="O336" s="19">
        <v>1.85</v>
      </c>
      <c r="P336">
        <v>-0.11</v>
      </c>
      <c r="Q336">
        <f t="shared" si="35"/>
        <v>1.74</v>
      </c>
      <c r="R336">
        <f t="shared" si="37"/>
        <v>1637.4199999999987</v>
      </c>
      <c r="S336" s="33">
        <f t="shared" si="33"/>
        <v>1.0637777560403077E-3</v>
      </c>
      <c r="T336" s="32">
        <f>S336*T335+T335</f>
        <v>78.121292561898116</v>
      </c>
      <c r="U336" s="31">
        <f>(T336-$T$3)/$T$3</f>
        <v>-0.21878707438101885</v>
      </c>
      <c r="X336">
        <f t="shared" si="36"/>
        <v>0</v>
      </c>
      <c r="Y336">
        <f>SUM($X$3:X336)</f>
        <v>1232.1599999999999</v>
      </c>
      <c r="Z336" s="26"/>
    </row>
    <row r="337" spans="1:26" x14ac:dyDescent="0.3">
      <c r="A337" s="3">
        <v>243878699</v>
      </c>
      <c r="B337" s="4">
        <v>43853.885798611111</v>
      </c>
      <c r="C337" s="3" t="s">
        <v>17</v>
      </c>
      <c r="D337" s="3" t="s">
        <v>18</v>
      </c>
      <c r="E337" s="3" t="s">
        <v>60</v>
      </c>
      <c r="F337" s="3" t="s">
        <v>752</v>
      </c>
      <c r="G337" s="3" t="s">
        <v>21</v>
      </c>
      <c r="H337" s="3" t="s">
        <v>21</v>
      </c>
      <c r="I337" s="4">
        <v>43854.300358796296</v>
      </c>
      <c r="J337" s="3" t="s">
        <v>753</v>
      </c>
      <c r="K337" s="3" t="s">
        <v>23</v>
      </c>
      <c r="L337" s="3" t="s">
        <v>23</v>
      </c>
      <c r="M337" s="3" t="s">
        <v>121</v>
      </c>
      <c r="N337" s="3" t="s">
        <v>53</v>
      </c>
      <c r="O337" s="19">
        <v>0.18</v>
      </c>
      <c r="P337">
        <v>-0.11</v>
      </c>
      <c r="Q337">
        <f t="shared" si="35"/>
        <v>6.9999999999999993E-2</v>
      </c>
      <c r="R337">
        <f t="shared" si="37"/>
        <v>1637.4899999999986</v>
      </c>
      <c r="S337" s="33">
        <f t="shared" si="33"/>
        <v>4.2750180161434689E-5</v>
      </c>
      <c r="T337" s="32">
        <f>S337*T336+T336</f>
        <v>78.124632261229578</v>
      </c>
      <c r="U337" s="31">
        <f>(T337-$T$3)/$T$3</f>
        <v>-0.21875367738770421</v>
      </c>
      <c r="X337">
        <f t="shared" si="36"/>
        <v>0</v>
      </c>
      <c r="Y337">
        <f>SUM($X$3:X337)</f>
        <v>1232.1599999999999</v>
      </c>
      <c r="Z337" s="26"/>
    </row>
    <row r="338" spans="1:26" x14ac:dyDescent="0.3">
      <c r="A338" s="5">
        <v>243879054</v>
      </c>
      <c r="B338" s="6">
        <v>43853.914201388892</v>
      </c>
      <c r="C338" s="5" t="s">
        <v>17</v>
      </c>
      <c r="D338" s="5" t="s">
        <v>18</v>
      </c>
      <c r="E338" s="5" t="s">
        <v>54</v>
      </c>
      <c r="F338" s="5" t="s">
        <v>754</v>
      </c>
      <c r="G338" s="5" t="s">
        <v>56</v>
      </c>
      <c r="H338" s="5" t="s">
        <v>56</v>
      </c>
      <c r="I338" s="6">
        <v>43853.969722222224</v>
      </c>
      <c r="J338" s="5" t="s">
        <v>755</v>
      </c>
      <c r="K338" s="5" t="s">
        <v>23</v>
      </c>
      <c r="L338" s="5" t="s">
        <v>23</v>
      </c>
      <c r="M338" s="5" t="s">
        <v>23</v>
      </c>
      <c r="N338" s="5" t="s">
        <v>404</v>
      </c>
      <c r="O338" s="19">
        <v>0.26</v>
      </c>
      <c r="P338">
        <v>0</v>
      </c>
      <c r="Q338">
        <f t="shared" si="35"/>
        <v>0.26</v>
      </c>
      <c r="R338">
        <f t="shared" si="37"/>
        <v>1637.7499999999986</v>
      </c>
      <c r="S338" s="33">
        <f t="shared" si="33"/>
        <v>1.5877959560057838E-4</v>
      </c>
      <c r="T338" s="32">
        <f>S338*T337+T337</f>
        <v>78.137036858746455</v>
      </c>
      <c r="U338" s="31">
        <f>(T338-$T$3)/$T$3</f>
        <v>-0.21862963141253544</v>
      </c>
      <c r="X338">
        <f t="shared" si="36"/>
        <v>0</v>
      </c>
      <c r="Y338">
        <f>SUM($X$3:X338)</f>
        <v>1232.1599999999999</v>
      </c>
      <c r="Z338" s="26"/>
    </row>
    <row r="339" spans="1:26" x14ac:dyDescent="0.3">
      <c r="A339" s="3">
        <v>243879062</v>
      </c>
      <c r="B339" s="4">
        <v>43853.915219907409</v>
      </c>
      <c r="C339" s="3" t="s">
        <v>17</v>
      </c>
      <c r="D339" s="3" t="s">
        <v>18</v>
      </c>
      <c r="E339" s="3" t="s">
        <v>756</v>
      </c>
      <c r="F339" s="3" t="s">
        <v>757</v>
      </c>
      <c r="G339" s="3" t="s">
        <v>56</v>
      </c>
      <c r="H339" s="3" t="s">
        <v>56</v>
      </c>
      <c r="I339" s="4">
        <v>43854.322731481479</v>
      </c>
      <c r="J339" s="3" t="s">
        <v>758</v>
      </c>
      <c r="K339" s="3" t="s">
        <v>23</v>
      </c>
      <c r="L339" s="3" t="s">
        <v>23</v>
      </c>
      <c r="M339" s="3" t="s">
        <v>132</v>
      </c>
      <c r="N339" s="3" t="s">
        <v>625</v>
      </c>
      <c r="O339" s="19">
        <v>0.45</v>
      </c>
      <c r="P339">
        <v>-0.06</v>
      </c>
      <c r="Q339">
        <f t="shared" si="35"/>
        <v>0.39</v>
      </c>
      <c r="R339">
        <f t="shared" si="37"/>
        <v>1638.1399999999987</v>
      </c>
      <c r="S339" s="33">
        <f t="shared" si="33"/>
        <v>2.3813158296449418E-4</v>
      </c>
      <c r="T339" s="32">
        <f>S339*T338+T338</f>
        <v>78.155643755021785</v>
      </c>
      <c r="U339" s="31">
        <f>(T339-$T$3)/$T$3</f>
        <v>-0.21844356244978214</v>
      </c>
      <c r="X339">
        <f t="shared" si="36"/>
        <v>0</v>
      </c>
      <c r="Y339">
        <f>SUM($X$3:X339)</f>
        <v>1232.1599999999999</v>
      </c>
      <c r="Z339" s="26"/>
    </row>
    <row r="340" spans="1:26" x14ac:dyDescent="0.3">
      <c r="A340" s="5">
        <v>243879133</v>
      </c>
      <c r="B340" s="6">
        <v>43853.920787037037</v>
      </c>
      <c r="C340" s="5" t="s">
        <v>17</v>
      </c>
      <c r="D340" s="5" t="s">
        <v>18</v>
      </c>
      <c r="E340" s="5" t="s">
        <v>60</v>
      </c>
      <c r="F340" s="5" t="s">
        <v>759</v>
      </c>
      <c r="G340" s="5" t="s">
        <v>21</v>
      </c>
      <c r="H340" s="5" t="s">
        <v>21</v>
      </c>
      <c r="I340" s="6">
        <v>43854.300821759258</v>
      </c>
      <c r="J340" s="5" t="s">
        <v>760</v>
      </c>
      <c r="K340" s="5" t="s">
        <v>23</v>
      </c>
      <c r="L340" s="5" t="s">
        <v>23</v>
      </c>
      <c r="M340" s="5" t="s">
        <v>23</v>
      </c>
      <c r="N340" s="5" t="s">
        <v>421</v>
      </c>
      <c r="O340" s="19">
        <v>0.03</v>
      </c>
      <c r="P340">
        <v>0</v>
      </c>
      <c r="Q340">
        <f t="shared" si="35"/>
        <v>0.03</v>
      </c>
      <c r="R340">
        <f t="shared" si="37"/>
        <v>1638.1699999999987</v>
      </c>
      <c r="S340" s="33">
        <f t="shared" si="33"/>
        <v>1.831345306260316E-5</v>
      </c>
      <c r="T340" s="32">
        <f>S340*T339+T339</f>
        <v>78.157075054735273</v>
      </c>
      <c r="U340" s="31">
        <f>(T340-$T$3)/$T$3</f>
        <v>-0.21842924945264727</v>
      </c>
      <c r="X340">
        <f t="shared" si="36"/>
        <v>0</v>
      </c>
      <c r="Y340">
        <f>SUM($X$3:X340)</f>
        <v>1232.1599999999999</v>
      </c>
      <c r="Z340" s="26"/>
    </row>
    <row r="341" spans="1:26" x14ac:dyDescent="0.3">
      <c r="A341" s="3">
        <v>243879166</v>
      </c>
      <c r="B341" s="4">
        <v>43853.925763888888</v>
      </c>
      <c r="C341" s="3" t="s">
        <v>17</v>
      </c>
      <c r="D341" s="3" t="s">
        <v>18</v>
      </c>
      <c r="E341" s="3" t="s">
        <v>60</v>
      </c>
      <c r="F341" s="3" t="s">
        <v>761</v>
      </c>
      <c r="G341" s="3" t="s">
        <v>21</v>
      </c>
      <c r="H341" s="3" t="s">
        <v>21</v>
      </c>
      <c r="I341" s="4">
        <v>43854.358576388891</v>
      </c>
      <c r="J341" s="3" t="s">
        <v>762</v>
      </c>
      <c r="K341" s="3" t="s">
        <v>23</v>
      </c>
      <c r="L341" s="3" t="s">
        <v>23</v>
      </c>
      <c r="M341" s="3" t="s">
        <v>23</v>
      </c>
      <c r="N341" s="3" t="s">
        <v>227</v>
      </c>
      <c r="O341" s="19">
        <v>0.7</v>
      </c>
      <c r="P341">
        <v>0</v>
      </c>
      <c r="Q341">
        <f t="shared" si="35"/>
        <v>0.7</v>
      </c>
      <c r="R341">
        <f t="shared" si="37"/>
        <v>1638.8699999999988</v>
      </c>
      <c r="S341" s="33">
        <f t="shared" si="33"/>
        <v>4.2730607934466264E-4</v>
      </c>
      <c r="T341" s="32">
        <f>S341*T340+T340</f>
        <v>78.190472048049955</v>
      </c>
      <c r="U341" s="31">
        <f>(T341-$T$3)/$T$3</f>
        <v>-0.21809527951950045</v>
      </c>
      <c r="X341">
        <f t="shared" si="36"/>
        <v>0</v>
      </c>
      <c r="Y341">
        <f>SUM($X$3:X341)</f>
        <v>1232.1599999999999</v>
      </c>
      <c r="Z341" s="26"/>
    </row>
    <row r="342" spans="1:26" x14ac:dyDescent="0.3">
      <c r="A342" s="5">
        <v>243879205</v>
      </c>
      <c r="B342" s="6">
        <v>43853.935833333337</v>
      </c>
      <c r="C342" s="5" t="s">
        <v>17</v>
      </c>
      <c r="D342" s="5" t="s">
        <v>18</v>
      </c>
      <c r="E342" s="5" t="s">
        <v>60</v>
      </c>
      <c r="F342" s="5" t="s">
        <v>763</v>
      </c>
      <c r="G342" s="5" t="s">
        <v>21</v>
      </c>
      <c r="H342" s="5" t="s">
        <v>21</v>
      </c>
      <c r="I342" s="6">
        <v>43854.358703703707</v>
      </c>
      <c r="J342" s="5" t="s">
        <v>764</v>
      </c>
      <c r="K342" s="5" t="s">
        <v>23</v>
      </c>
      <c r="L342" s="5" t="s">
        <v>23</v>
      </c>
      <c r="M342" s="5" t="s">
        <v>23</v>
      </c>
      <c r="N342" s="5" t="s">
        <v>269</v>
      </c>
      <c r="O342" s="19">
        <v>0.8</v>
      </c>
      <c r="P342">
        <v>0</v>
      </c>
      <c r="Q342">
        <f t="shared" si="35"/>
        <v>0.8</v>
      </c>
      <c r="R342">
        <f t="shared" si="37"/>
        <v>1639.6699999999987</v>
      </c>
      <c r="S342" s="33">
        <f t="shared" si="33"/>
        <v>4.8814121925470303E-4</v>
      </c>
      <c r="T342" s="32">
        <f>S342*T341+T341</f>
        <v>78.228640040409587</v>
      </c>
      <c r="U342" s="31">
        <f>(T342-$T$3)/$T$3</f>
        <v>-0.21771359959590414</v>
      </c>
      <c r="X342">
        <f t="shared" si="36"/>
        <v>0</v>
      </c>
      <c r="Y342">
        <f>SUM($X$3:X342)</f>
        <v>1232.1599999999999</v>
      </c>
      <c r="Z342" s="26"/>
    </row>
    <row r="343" spans="1:26" x14ac:dyDescent="0.3">
      <c r="A343" s="3">
        <v>243879220</v>
      </c>
      <c r="B343" s="4">
        <v>43853.937094907407</v>
      </c>
      <c r="C343" s="3" t="s">
        <v>17</v>
      </c>
      <c r="D343" s="3" t="s">
        <v>18</v>
      </c>
      <c r="E343" s="3" t="s">
        <v>54</v>
      </c>
      <c r="F343" s="3" t="s">
        <v>765</v>
      </c>
      <c r="G343" s="3" t="s">
        <v>56</v>
      </c>
      <c r="H343" s="3" t="s">
        <v>56</v>
      </c>
      <c r="I343" s="4">
        <v>43853.96497685185</v>
      </c>
      <c r="J343" s="3" t="s">
        <v>766</v>
      </c>
      <c r="K343" s="3" t="s">
        <v>23</v>
      </c>
      <c r="L343" s="3" t="s">
        <v>23</v>
      </c>
      <c r="M343" s="3" t="s">
        <v>23</v>
      </c>
      <c r="N343" s="3" t="s">
        <v>465</v>
      </c>
      <c r="O343" s="19">
        <v>7.0000000000000007E-2</v>
      </c>
      <c r="P343">
        <v>0</v>
      </c>
      <c r="Q343">
        <f t="shared" si="35"/>
        <v>7.0000000000000007E-2</v>
      </c>
      <c r="R343">
        <f t="shared" si="37"/>
        <v>1639.7399999999986</v>
      </c>
      <c r="S343" s="33">
        <f t="shared" si="33"/>
        <v>4.2691517195494455E-5</v>
      </c>
      <c r="T343" s="32">
        <f>S343*T342+T342</f>
        <v>78.23197973974105</v>
      </c>
      <c r="U343" s="31">
        <f>(T343-$T$3)/$T$3</f>
        <v>-0.2176802026025895</v>
      </c>
      <c r="X343">
        <f t="shared" si="36"/>
        <v>0</v>
      </c>
      <c r="Y343">
        <f>SUM($X$3:X343)</f>
        <v>1232.1599999999999</v>
      </c>
      <c r="Z343" s="26"/>
    </row>
    <row r="344" spans="1:26" x14ac:dyDescent="0.3">
      <c r="A344" s="5">
        <v>243879365</v>
      </c>
      <c r="B344" s="6">
        <v>43853.959398148145</v>
      </c>
      <c r="C344" s="5" t="s">
        <v>17</v>
      </c>
      <c r="D344" s="5" t="s">
        <v>18</v>
      </c>
      <c r="E344" s="5" t="s">
        <v>60</v>
      </c>
      <c r="F344" s="5" t="s">
        <v>767</v>
      </c>
      <c r="G344" s="5" t="s">
        <v>21</v>
      </c>
      <c r="H344" s="5" t="s">
        <v>21</v>
      </c>
      <c r="I344" s="6">
        <v>43854.299988425926</v>
      </c>
      <c r="J344" s="5" t="s">
        <v>768</v>
      </c>
      <c r="K344" s="5" t="s">
        <v>23</v>
      </c>
      <c r="L344" s="5" t="s">
        <v>23</v>
      </c>
      <c r="M344" s="5" t="s">
        <v>23</v>
      </c>
      <c r="N344" s="5" t="s">
        <v>769</v>
      </c>
      <c r="O344" s="19">
        <v>0.47</v>
      </c>
      <c r="P344">
        <v>0</v>
      </c>
      <c r="Q344">
        <f t="shared" si="35"/>
        <v>0.47</v>
      </c>
      <c r="R344">
        <f t="shared" si="37"/>
        <v>1640.2099999999987</v>
      </c>
      <c r="S344" s="33">
        <f t="shared" si="33"/>
        <v>2.866308073231291E-4</v>
      </c>
      <c r="T344" s="32">
        <f>S344*T343+T343</f>
        <v>78.254403435252343</v>
      </c>
      <c r="U344" s="31">
        <f>(T344-$T$3)/$T$3</f>
        <v>-0.21745596564747657</v>
      </c>
      <c r="X344">
        <f t="shared" si="36"/>
        <v>0</v>
      </c>
      <c r="Y344">
        <f>SUM($X$3:X344)</f>
        <v>1232.1599999999999</v>
      </c>
      <c r="Z344" s="26"/>
    </row>
    <row r="345" spans="1:26" x14ac:dyDescent="0.3">
      <c r="A345" s="3">
        <v>243896591</v>
      </c>
      <c r="B345" s="4">
        <v>43854.733703703707</v>
      </c>
      <c r="C345" s="3" t="s">
        <v>17</v>
      </c>
      <c r="D345" s="3" t="s">
        <v>18</v>
      </c>
      <c r="E345" s="3" t="s">
        <v>39</v>
      </c>
      <c r="F345" s="3" t="s">
        <v>770</v>
      </c>
      <c r="G345" s="3" t="s">
        <v>23</v>
      </c>
      <c r="H345" s="3" t="s">
        <v>771</v>
      </c>
      <c r="I345" s="4">
        <v>43854.856053240743</v>
      </c>
      <c r="J345" s="3" t="s">
        <v>772</v>
      </c>
      <c r="K345" s="3" t="s">
        <v>23</v>
      </c>
      <c r="L345" s="3" t="s">
        <v>23</v>
      </c>
      <c r="M345" s="3" t="s">
        <v>23</v>
      </c>
      <c r="N345" s="3" t="s">
        <v>43</v>
      </c>
      <c r="O345" s="19">
        <v>0.6</v>
      </c>
      <c r="P345">
        <v>0</v>
      </c>
      <c r="Q345">
        <f t="shared" si="35"/>
        <v>0.6</v>
      </c>
      <c r="R345">
        <f t="shared" si="37"/>
        <v>1640.8099999999986</v>
      </c>
      <c r="S345" s="33">
        <f t="shared" si="33"/>
        <v>3.6580681741966547E-4</v>
      </c>
      <c r="T345" s="32">
        <f>S345*T344+T344</f>
        <v>78.28302942952206</v>
      </c>
      <c r="U345" s="31">
        <f>(T345-$T$3)/$T$3</f>
        <v>-0.21716970570477939</v>
      </c>
      <c r="X345">
        <f t="shared" si="36"/>
        <v>0</v>
      </c>
      <c r="Y345">
        <f>SUM($X$3:X345)</f>
        <v>1232.1599999999999</v>
      </c>
      <c r="Z345" s="26"/>
    </row>
    <row r="346" spans="1:26" x14ac:dyDescent="0.3">
      <c r="A346" s="5">
        <v>243898963</v>
      </c>
      <c r="B346" s="6">
        <v>43854.850659722222</v>
      </c>
      <c r="C346" s="5" t="s">
        <v>28</v>
      </c>
      <c r="D346" s="5" t="s">
        <v>18</v>
      </c>
      <c r="E346" s="5" t="s">
        <v>105</v>
      </c>
      <c r="F346" s="5" t="s">
        <v>773</v>
      </c>
      <c r="G346" s="5" t="s">
        <v>23</v>
      </c>
      <c r="H346" s="5" t="s">
        <v>23</v>
      </c>
      <c r="I346" s="6">
        <v>43854.857164351852</v>
      </c>
      <c r="J346" s="5" t="s">
        <v>774</v>
      </c>
      <c r="K346" s="5" t="s">
        <v>23</v>
      </c>
      <c r="L346" s="5" t="s">
        <v>23</v>
      </c>
      <c r="M346" s="5" t="s">
        <v>23</v>
      </c>
      <c r="N346" s="7">
        <v>18415</v>
      </c>
      <c r="O346" s="19">
        <v>6.5</v>
      </c>
      <c r="P346">
        <v>0</v>
      </c>
      <c r="Q346">
        <f t="shared" si="35"/>
        <v>6.5</v>
      </c>
      <c r="R346">
        <f t="shared" si="37"/>
        <v>1647.3099999999986</v>
      </c>
      <c r="S346" s="33">
        <f t="shared" si="33"/>
        <v>3.9614580603482457E-3</v>
      </c>
      <c r="T346" s="32">
        <f>S346*T345+T345</f>
        <v>78.593144367444125</v>
      </c>
      <c r="U346" s="31">
        <f>(T346-$T$3)/$T$3</f>
        <v>-0.21406855632555874</v>
      </c>
      <c r="X346">
        <f t="shared" si="36"/>
        <v>0</v>
      </c>
      <c r="Y346">
        <f>SUM($X$3:X346)</f>
        <v>1232.1599999999999</v>
      </c>
      <c r="Z346" s="26"/>
    </row>
    <row r="347" spans="1:26" x14ac:dyDescent="0.3">
      <c r="A347" s="3">
        <v>243899456</v>
      </c>
      <c r="B347" s="4">
        <v>43854.91615740741</v>
      </c>
      <c r="C347" s="3" t="s">
        <v>17</v>
      </c>
      <c r="D347" s="3" t="s">
        <v>18</v>
      </c>
      <c r="E347" s="3" t="s">
        <v>619</v>
      </c>
      <c r="F347" s="3" t="s">
        <v>775</v>
      </c>
      <c r="G347" s="3" t="s">
        <v>776</v>
      </c>
      <c r="H347" s="3" t="s">
        <v>23</v>
      </c>
      <c r="I347" s="4">
        <v>43855.949594907404</v>
      </c>
      <c r="J347" s="3" t="s">
        <v>777</v>
      </c>
      <c r="K347" s="3" t="s">
        <v>23</v>
      </c>
      <c r="L347" s="3" t="s">
        <v>23</v>
      </c>
      <c r="M347" s="3" t="s">
        <v>427</v>
      </c>
      <c r="N347" s="3" t="s">
        <v>778</v>
      </c>
      <c r="O347" s="19">
        <v>-18.96</v>
      </c>
      <c r="P347">
        <v>-1.77</v>
      </c>
      <c r="Q347">
        <f t="shared" si="35"/>
        <v>-20.73</v>
      </c>
      <c r="R347">
        <f>Q347+R346</f>
        <v>1626.5799999999986</v>
      </c>
      <c r="S347" s="33">
        <f t="shared" si="33"/>
        <v>-1.2584152345338787E-2</v>
      </c>
      <c r="T347" s="32">
        <f>S347*T346+T346</f>
        <v>77.604116265425006</v>
      </c>
      <c r="U347" s="31">
        <f>(T347-$T$3)/$T$3</f>
        <v>-0.22395883734574995</v>
      </c>
      <c r="X347">
        <f t="shared" si="36"/>
        <v>0</v>
      </c>
      <c r="Y347">
        <f>SUM($X$3:X347)</f>
        <v>1232.1599999999999</v>
      </c>
      <c r="Z347" s="26"/>
    </row>
    <row r="348" spans="1:26" x14ac:dyDescent="0.3">
      <c r="A348" s="5">
        <v>243899841</v>
      </c>
      <c r="B348" s="6">
        <v>43856.711273148147</v>
      </c>
      <c r="C348" s="5" t="s">
        <v>17</v>
      </c>
      <c r="D348" s="5" t="s">
        <v>18</v>
      </c>
      <c r="E348" s="5" t="s">
        <v>619</v>
      </c>
      <c r="F348" s="5" t="s">
        <v>779</v>
      </c>
      <c r="G348" s="5" t="s">
        <v>23</v>
      </c>
      <c r="H348" s="5" t="s">
        <v>780</v>
      </c>
      <c r="I348" s="6">
        <v>43857.019641203704</v>
      </c>
      <c r="J348" s="5" t="s">
        <v>780</v>
      </c>
      <c r="K348" s="5" t="s">
        <v>23</v>
      </c>
      <c r="L348" s="5" t="s">
        <v>23</v>
      </c>
      <c r="M348" s="5" t="s">
        <v>23</v>
      </c>
      <c r="N348" s="9">
        <v>43966</v>
      </c>
      <c r="O348" s="19">
        <v>15.5</v>
      </c>
      <c r="P348">
        <v>0</v>
      </c>
      <c r="Q348">
        <f t="shared" si="35"/>
        <v>15.5</v>
      </c>
      <c r="R348">
        <f t="shared" ref="R348:R361" si="38">Q348+R347</f>
        <v>1642.0799999999986</v>
      </c>
      <c r="S348" s="33">
        <f t="shared" si="33"/>
        <v>9.5291962276678761E-3</v>
      </c>
      <c r="T348" s="32">
        <f>S348*T347+T347</f>
        <v>78.343621117392999</v>
      </c>
      <c r="U348" s="31">
        <f>(T348-$T$3)/$T$3</f>
        <v>-0.21656378882607</v>
      </c>
      <c r="X348">
        <f t="shared" si="36"/>
        <v>0</v>
      </c>
      <c r="Y348">
        <f>SUM($X$3:X348)</f>
        <v>1232.1599999999999</v>
      </c>
      <c r="Z348" s="26"/>
    </row>
    <row r="349" spans="1:26" x14ac:dyDescent="0.3">
      <c r="A349" s="3">
        <v>243923647</v>
      </c>
      <c r="B349" s="4">
        <v>43857.650127314817</v>
      </c>
      <c r="C349" s="3" t="s">
        <v>17</v>
      </c>
      <c r="D349" s="3" t="s">
        <v>18</v>
      </c>
      <c r="E349" s="3" t="s">
        <v>329</v>
      </c>
      <c r="F349" s="3">
        <v>28560</v>
      </c>
      <c r="G349" s="3">
        <v>28400</v>
      </c>
      <c r="H349" s="3">
        <v>0</v>
      </c>
      <c r="I349" s="4">
        <v>43857.661377314813</v>
      </c>
      <c r="J349" s="3">
        <v>28489</v>
      </c>
      <c r="K349" s="3" t="s">
        <v>23</v>
      </c>
      <c r="L349" s="3" t="s">
        <v>23</v>
      </c>
      <c r="M349" s="3" t="s">
        <v>23</v>
      </c>
      <c r="N349" s="3" t="s">
        <v>781</v>
      </c>
      <c r="O349" s="19">
        <v>-7.1</v>
      </c>
      <c r="P349">
        <v>0</v>
      </c>
      <c r="Q349">
        <f t="shared" si="35"/>
        <v>-7.1</v>
      </c>
      <c r="R349">
        <f t="shared" si="38"/>
        <v>1634.9799999999987</v>
      </c>
      <c r="S349" s="33">
        <f t="shared" si="33"/>
        <v>-4.3237844684789507E-3</v>
      </c>
      <c r="T349" s="32">
        <f>S349*T348+T348</f>
        <v>78.004880185201216</v>
      </c>
      <c r="U349" s="31">
        <f>(T349-$T$3)/$T$3</f>
        <v>-0.21995119814798783</v>
      </c>
      <c r="X349">
        <f t="shared" si="36"/>
        <v>0</v>
      </c>
      <c r="Y349">
        <f>SUM($X$3:X349)</f>
        <v>1232.1599999999999</v>
      </c>
      <c r="Z349" s="26"/>
    </row>
    <row r="350" spans="1:26" x14ac:dyDescent="0.3">
      <c r="A350" s="5">
        <v>243924824</v>
      </c>
      <c r="B350" s="6">
        <v>43857.672546296293</v>
      </c>
      <c r="C350" s="5" t="s">
        <v>17</v>
      </c>
      <c r="D350" s="5" t="s">
        <v>18</v>
      </c>
      <c r="E350" s="5" t="s">
        <v>329</v>
      </c>
      <c r="F350" s="5">
        <v>28538</v>
      </c>
      <c r="G350" s="5">
        <v>0</v>
      </c>
      <c r="H350" s="5">
        <v>0</v>
      </c>
      <c r="I350" s="6">
        <v>43857.728692129633</v>
      </c>
      <c r="J350" s="5">
        <v>28585</v>
      </c>
      <c r="K350" s="5" t="s">
        <v>23</v>
      </c>
      <c r="L350" s="5" t="s">
        <v>23</v>
      </c>
      <c r="M350" s="5" t="s">
        <v>23</v>
      </c>
      <c r="N350" s="7">
        <v>25659</v>
      </c>
      <c r="O350" s="19">
        <v>4.7</v>
      </c>
      <c r="P350">
        <v>0</v>
      </c>
      <c r="Q350">
        <f t="shared" si="35"/>
        <v>4.7</v>
      </c>
      <c r="R350">
        <f t="shared" si="38"/>
        <v>1639.6799999999987</v>
      </c>
      <c r="S350" s="33">
        <f t="shared" si="33"/>
        <v>2.8746529009529469E-3</v>
      </c>
      <c r="T350" s="32">
        <f>S350*T349+T349</f>
        <v>78.229117140314088</v>
      </c>
      <c r="U350" s="31">
        <f>(T350-$T$3)/$T$3</f>
        <v>-0.21770882859685911</v>
      </c>
      <c r="X350">
        <f t="shared" si="36"/>
        <v>0</v>
      </c>
      <c r="Y350">
        <f>SUM($X$3:X350)</f>
        <v>1232.1599999999999</v>
      </c>
      <c r="Z350" s="26"/>
    </row>
    <row r="351" spans="1:26" x14ac:dyDescent="0.3">
      <c r="A351" s="3">
        <v>243924920</v>
      </c>
      <c r="B351" s="4">
        <v>43857.675567129627</v>
      </c>
      <c r="C351" s="3" t="s">
        <v>17</v>
      </c>
      <c r="D351" s="3" t="s">
        <v>18</v>
      </c>
      <c r="E351" s="3" t="s">
        <v>329</v>
      </c>
      <c r="F351" s="3">
        <v>28505</v>
      </c>
      <c r="G351" s="3">
        <v>0</v>
      </c>
      <c r="H351" s="3">
        <v>0</v>
      </c>
      <c r="I351" s="4">
        <v>43857.698171296295</v>
      </c>
      <c r="J351" s="3">
        <v>28540</v>
      </c>
      <c r="K351" s="3" t="s">
        <v>23</v>
      </c>
      <c r="L351" s="3" t="s">
        <v>23</v>
      </c>
      <c r="M351" s="3" t="s">
        <v>23</v>
      </c>
      <c r="N351" s="8">
        <v>18323</v>
      </c>
      <c r="O351" s="19">
        <v>3.5</v>
      </c>
      <c r="P351">
        <v>0</v>
      </c>
      <c r="Q351">
        <f t="shared" si="35"/>
        <v>3.5</v>
      </c>
      <c r="R351">
        <f t="shared" si="38"/>
        <v>1643.1799999999987</v>
      </c>
      <c r="S351" s="33">
        <f t="shared" ref="S351:S382" si="39">(R351-R350)/R350</f>
        <v>2.1345628415300561E-3</v>
      </c>
      <c r="T351" s="32">
        <f>S351*T350+T350</f>
        <v>78.396102106887511</v>
      </c>
      <c r="U351" s="31">
        <f>(T351-$T$3)/$T$3</f>
        <v>-0.21603897893112489</v>
      </c>
      <c r="X351">
        <f t="shared" si="36"/>
        <v>0</v>
      </c>
      <c r="Y351">
        <f>SUM($X$3:X351)</f>
        <v>1232.1599999999999</v>
      </c>
      <c r="Z351" s="26"/>
    </row>
    <row r="352" spans="1:26" x14ac:dyDescent="0.3">
      <c r="A352" s="5">
        <v>243925312</v>
      </c>
      <c r="B352" s="6">
        <v>43857.690034722225</v>
      </c>
      <c r="C352" s="5" t="s">
        <v>17</v>
      </c>
      <c r="D352" s="5" t="s">
        <v>18</v>
      </c>
      <c r="E352" s="5" t="s">
        <v>105</v>
      </c>
      <c r="F352" s="5" t="s">
        <v>782</v>
      </c>
      <c r="G352" s="5" t="s">
        <v>23</v>
      </c>
      <c r="H352" s="5" t="s">
        <v>23</v>
      </c>
      <c r="I352" s="6">
        <v>43857.69321759259</v>
      </c>
      <c r="J352" s="5" t="s">
        <v>783</v>
      </c>
      <c r="K352" s="5" t="s">
        <v>23</v>
      </c>
      <c r="L352" s="5" t="s">
        <v>23</v>
      </c>
      <c r="M352" s="5" t="s">
        <v>23</v>
      </c>
      <c r="N352" s="5" t="s">
        <v>376</v>
      </c>
      <c r="O352" s="19">
        <v>6</v>
      </c>
      <c r="P352">
        <v>0</v>
      </c>
      <c r="Q352">
        <f t="shared" si="35"/>
        <v>6</v>
      </c>
      <c r="R352">
        <f t="shared" si="38"/>
        <v>1649.1799999999987</v>
      </c>
      <c r="S352" s="33">
        <f t="shared" si="39"/>
        <v>3.6514563224966253E-3</v>
      </c>
      <c r="T352" s="32">
        <f>S352*T351+T351</f>
        <v>78.682362049584796</v>
      </c>
      <c r="U352" s="31">
        <f>(T352-$T$3)/$T$3</f>
        <v>-0.21317637950415202</v>
      </c>
      <c r="X352">
        <f t="shared" si="36"/>
        <v>0</v>
      </c>
      <c r="Y352">
        <f>SUM($X$3:X352)</f>
        <v>1232.1599999999999</v>
      </c>
      <c r="Z352" s="26"/>
    </row>
    <row r="353" spans="1:26" x14ac:dyDescent="0.3">
      <c r="A353" s="3">
        <v>243925566</v>
      </c>
      <c r="B353" s="4">
        <v>43857.702094907407</v>
      </c>
      <c r="C353" s="3" t="s">
        <v>17</v>
      </c>
      <c r="D353" s="3" t="s">
        <v>18</v>
      </c>
      <c r="E353" s="3" t="s">
        <v>105</v>
      </c>
      <c r="F353" s="3" t="s">
        <v>784</v>
      </c>
      <c r="G353" s="3" t="s">
        <v>23</v>
      </c>
      <c r="H353" s="3" t="s">
        <v>23</v>
      </c>
      <c r="I353" s="4">
        <v>43857.727199074077</v>
      </c>
      <c r="J353" s="3" t="s">
        <v>785</v>
      </c>
      <c r="K353" s="3" t="s">
        <v>23</v>
      </c>
      <c r="L353" s="3" t="s">
        <v>23</v>
      </c>
      <c r="M353" s="3" t="s">
        <v>23</v>
      </c>
      <c r="N353" s="8">
        <v>45778</v>
      </c>
      <c r="O353" s="19">
        <v>5.25</v>
      </c>
      <c r="P353">
        <v>0</v>
      </c>
      <c r="Q353">
        <f t="shared" si="35"/>
        <v>5.25</v>
      </c>
      <c r="R353">
        <f t="shared" si="38"/>
        <v>1654.4299999999987</v>
      </c>
      <c r="S353" s="33">
        <f t="shared" si="39"/>
        <v>3.1834002352684391E-3</v>
      </c>
      <c r="T353" s="32">
        <f>S353*T352+T352</f>
        <v>78.932839499444924</v>
      </c>
      <c r="U353" s="31">
        <f>(T353-$T$3)/$T$3</f>
        <v>-0.21067160500555077</v>
      </c>
      <c r="X353">
        <f t="shared" si="36"/>
        <v>0</v>
      </c>
      <c r="Y353">
        <f>SUM($X$3:X353)</f>
        <v>1232.1599999999999</v>
      </c>
      <c r="Z353" s="26"/>
    </row>
    <row r="354" spans="1:26" x14ac:dyDescent="0.3">
      <c r="A354" s="5">
        <v>243927584</v>
      </c>
      <c r="B354" s="6">
        <v>43857.804409722223</v>
      </c>
      <c r="C354" s="5" t="s">
        <v>17</v>
      </c>
      <c r="D354" s="5" t="s">
        <v>18</v>
      </c>
      <c r="E354" s="5" t="s">
        <v>329</v>
      </c>
      <c r="F354" s="5">
        <v>28601</v>
      </c>
      <c r="G354" s="5">
        <v>0</v>
      </c>
      <c r="H354" s="5">
        <v>0</v>
      </c>
      <c r="I354" s="6">
        <v>43857.866273148145</v>
      </c>
      <c r="J354" s="5">
        <v>28509</v>
      </c>
      <c r="K354" s="5" t="s">
        <v>23</v>
      </c>
      <c r="L354" s="5" t="s">
        <v>23</v>
      </c>
      <c r="M354" s="5" t="s">
        <v>23</v>
      </c>
      <c r="N354" s="5" t="s">
        <v>191</v>
      </c>
      <c r="O354" s="19">
        <v>-9.1999999999999993</v>
      </c>
      <c r="P354">
        <v>0</v>
      </c>
      <c r="Q354">
        <f t="shared" si="35"/>
        <v>-9.1999999999999993</v>
      </c>
      <c r="R354">
        <f t="shared" si="38"/>
        <v>1645.2299999999987</v>
      </c>
      <c r="S354" s="33">
        <f t="shared" si="39"/>
        <v>-5.5608275962114161E-3</v>
      </c>
      <c r="T354" s="32">
        <f>S354*T353+T353</f>
        <v>78.493907587309081</v>
      </c>
      <c r="U354" s="31">
        <f>(T354-$T$3)/$T$3</f>
        <v>-0.21506092412690919</v>
      </c>
      <c r="X354">
        <f t="shared" si="36"/>
        <v>0</v>
      </c>
      <c r="Y354">
        <f>SUM($X$3:X354)</f>
        <v>1232.1599999999999</v>
      </c>
      <c r="Z354" s="26"/>
    </row>
    <row r="355" spans="1:26" x14ac:dyDescent="0.3">
      <c r="A355" s="3">
        <v>243927748</v>
      </c>
      <c r="B355" s="4">
        <v>43857.814872685187</v>
      </c>
      <c r="C355" s="3" t="s">
        <v>17</v>
      </c>
      <c r="D355" s="3" t="s">
        <v>18</v>
      </c>
      <c r="E355" s="3" t="s">
        <v>329</v>
      </c>
      <c r="F355" s="3">
        <v>28596</v>
      </c>
      <c r="G355" s="3">
        <v>0</v>
      </c>
      <c r="H355" s="3">
        <v>0</v>
      </c>
      <c r="I355" s="4">
        <v>43857.868263888886</v>
      </c>
      <c r="J355" s="3">
        <v>28500</v>
      </c>
      <c r="K355" s="3" t="s">
        <v>23</v>
      </c>
      <c r="L355" s="3" t="s">
        <v>23</v>
      </c>
      <c r="M355" s="3" t="s">
        <v>23</v>
      </c>
      <c r="N355" s="3" t="s">
        <v>786</v>
      </c>
      <c r="O355" s="19">
        <v>-9.6</v>
      </c>
      <c r="P355">
        <v>0</v>
      </c>
      <c r="Q355">
        <f t="shared" si="35"/>
        <v>-9.6</v>
      </c>
      <c r="R355">
        <f t="shared" si="38"/>
        <v>1635.6299999999987</v>
      </c>
      <c r="S355" s="33">
        <f t="shared" si="39"/>
        <v>-5.8350504184824714E-3</v>
      </c>
      <c r="T355" s="32">
        <f>S355*T354+T354</f>
        <v>78.035891678993423</v>
      </c>
      <c r="U355" s="31">
        <f>(T355-$T$3)/$T$3</f>
        <v>-0.21964108321006579</v>
      </c>
      <c r="X355">
        <f t="shared" si="36"/>
        <v>0</v>
      </c>
      <c r="Y355">
        <f>SUM($X$3:X355)</f>
        <v>1232.1599999999999</v>
      </c>
      <c r="Z355" s="26"/>
    </row>
    <row r="356" spans="1:26" x14ac:dyDescent="0.3">
      <c r="A356" s="5">
        <v>243927760</v>
      </c>
      <c r="B356" s="6">
        <v>43857.815694444442</v>
      </c>
      <c r="C356" s="5" t="s">
        <v>17</v>
      </c>
      <c r="D356" s="5" t="s">
        <v>18</v>
      </c>
      <c r="E356" s="5" t="s">
        <v>329</v>
      </c>
      <c r="F356" s="5">
        <v>28586</v>
      </c>
      <c r="G356" s="5">
        <v>0</v>
      </c>
      <c r="H356" s="5">
        <v>0</v>
      </c>
      <c r="I356" s="6">
        <v>43857.868564814817</v>
      </c>
      <c r="J356" s="5">
        <v>28489</v>
      </c>
      <c r="K356" s="5" t="s">
        <v>23</v>
      </c>
      <c r="L356" s="5" t="s">
        <v>23</v>
      </c>
      <c r="M356" s="5" t="s">
        <v>23</v>
      </c>
      <c r="N356" s="5" t="s">
        <v>787</v>
      </c>
      <c r="O356" s="19">
        <v>-9.6999999999999993</v>
      </c>
      <c r="P356">
        <v>0</v>
      </c>
      <c r="Q356">
        <f t="shared" si="35"/>
        <v>-9.6999999999999993</v>
      </c>
      <c r="R356">
        <f t="shared" si="38"/>
        <v>1625.9299999999987</v>
      </c>
      <c r="S356" s="33">
        <f t="shared" si="39"/>
        <v>-5.9304365901824089E-3</v>
      </c>
      <c r="T356" s="32">
        <f>S356*T355+T355</f>
        <v>77.573104771632813</v>
      </c>
      <c r="U356" s="31">
        <f>(T356-$T$3)/$T$3</f>
        <v>-0.22426895228367186</v>
      </c>
      <c r="X356">
        <f t="shared" si="36"/>
        <v>0</v>
      </c>
      <c r="Y356">
        <f>SUM($X$3:X356)</f>
        <v>1232.1599999999999</v>
      </c>
      <c r="Z356" s="26"/>
    </row>
    <row r="357" spans="1:26" x14ac:dyDescent="0.3">
      <c r="A357" s="3">
        <v>243927871</v>
      </c>
      <c r="B357" s="4">
        <v>43857.822939814818</v>
      </c>
      <c r="C357" s="3" t="s">
        <v>17</v>
      </c>
      <c r="D357" s="3" t="s">
        <v>18</v>
      </c>
      <c r="E357" s="3" t="s">
        <v>329</v>
      </c>
      <c r="F357" s="3">
        <v>28578</v>
      </c>
      <c r="G357" s="3">
        <v>0</v>
      </c>
      <c r="H357" s="3">
        <v>0</v>
      </c>
      <c r="I357" s="4">
        <v>43857.866747685184</v>
      </c>
      <c r="J357" s="3">
        <v>28509</v>
      </c>
      <c r="K357" s="3" t="s">
        <v>23</v>
      </c>
      <c r="L357" s="3" t="s">
        <v>23</v>
      </c>
      <c r="M357" s="3" t="s">
        <v>23</v>
      </c>
      <c r="N357" s="3" t="s">
        <v>788</v>
      </c>
      <c r="O357" s="19">
        <v>-6.9</v>
      </c>
      <c r="P357">
        <v>0</v>
      </c>
      <c r="Q357">
        <f t="shared" si="35"/>
        <v>-6.9</v>
      </c>
      <c r="R357">
        <f t="shared" si="38"/>
        <v>1619.0299999999986</v>
      </c>
      <c r="S357" s="33">
        <f t="shared" si="39"/>
        <v>-4.2437251296181854E-3</v>
      </c>
      <c r="T357" s="32">
        <f>S357*T356+T356</f>
        <v>77.243905837530932</v>
      </c>
      <c r="U357" s="31">
        <f>(T357-$T$3)/$T$3</f>
        <v>-0.22756094162469068</v>
      </c>
      <c r="X357">
        <f t="shared" si="36"/>
        <v>0</v>
      </c>
      <c r="Y357">
        <f>SUM($X$3:X357)</f>
        <v>1232.1599999999999</v>
      </c>
      <c r="Z357" s="26"/>
    </row>
    <row r="358" spans="1:26" x14ac:dyDescent="0.3">
      <c r="A358" s="5">
        <v>243927886</v>
      </c>
      <c r="B358" s="6">
        <v>43857.82408564815</v>
      </c>
      <c r="C358" s="5" t="s">
        <v>17</v>
      </c>
      <c r="D358" s="5" t="s">
        <v>18</v>
      </c>
      <c r="E358" s="5" t="s">
        <v>329</v>
      </c>
      <c r="F358" s="5">
        <v>28568</v>
      </c>
      <c r="G358" s="5">
        <v>0</v>
      </c>
      <c r="H358" s="5">
        <v>0</v>
      </c>
      <c r="I358" s="6">
        <v>43857.8669212963</v>
      </c>
      <c r="J358" s="5">
        <v>28501</v>
      </c>
      <c r="K358" s="5" t="s">
        <v>23</v>
      </c>
      <c r="L358" s="5" t="s">
        <v>23</v>
      </c>
      <c r="M358" s="5" t="s">
        <v>23</v>
      </c>
      <c r="N358" s="5" t="s">
        <v>789</v>
      </c>
      <c r="O358" s="19">
        <v>-6.7</v>
      </c>
      <c r="P358">
        <v>0</v>
      </c>
      <c r="Q358">
        <f t="shared" si="35"/>
        <v>-6.7</v>
      </c>
      <c r="R358">
        <f t="shared" si="38"/>
        <v>1612.3299999999986</v>
      </c>
      <c r="S358" s="33">
        <f t="shared" si="39"/>
        <v>-4.1382803283447813E-3</v>
      </c>
      <c r="T358" s="32">
        <f>S358*T357+T357</f>
        <v>76.924248901518965</v>
      </c>
      <c r="U358" s="31">
        <f>(T358-$T$3)/$T$3</f>
        <v>-0.23075751098481034</v>
      </c>
      <c r="X358">
        <f t="shared" si="36"/>
        <v>0</v>
      </c>
      <c r="Y358">
        <f>SUM($X$3:X358)</f>
        <v>1232.1599999999999</v>
      </c>
      <c r="Z358" s="26"/>
    </row>
    <row r="359" spans="1:26" x14ac:dyDescent="0.3">
      <c r="A359" s="3">
        <v>243927919</v>
      </c>
      <c r="B359" s="4">
        <v>43857.826203703706</v>
      </c>
      <c r="C359" s="3" t="s">
        <v>17</v>
      </c>
      <c r="D359" s="3" t="s">
        <v>18</v>
      </c>
      <c r="E359" s="3" t="s">
        <v>329</v>
      </c>
      <c r="F359" s="3">
        <v>28549</v>
      </c>
      <c r="G359" s="3">
        <v>0</v>
      </c>
      <c r="H359" s="3">
        <v>0</v>
      </c>
      <c r="I359" s="4">
        <v>43857.831400462965</v>
      </c>
      <c r="J359" s="3">
        <v>28525</v>
      </c>
      <c r="K359" s="3" t="s">
        <v>23</v>
      </c>
      <c r="L359" s="3" t="s">
        <v>23</v>
      </c>
      <c r="M359" s="3" t="s">
        <v>23</v>
      </c>
      <c r="N359" s="3" t="s">
        <v>215</v>
      </c>
      <c r="O359" s="19">
        <v>-2.4</v>
      </c>
      <c r="P359">
        <v>0</v>
      </c>
      <c r="Q359">
        <f t="shared" si="35"/>
        <v>-2.4</v>
      </c>
      <c r="R359">
        <f t="shared" si="38"/>
        <v>1609.9299999999985</v>
      </c>
      <c r="S359" s="33">
        <f t="shared" si="39"/>
        <v>-1.4885290232149082E-3</v>
      </c>
      <c r="T359" s="32">
        <f>S359*T358+T358</f>
        <v>76.809744924440039</v>
      </c>
      <c r="U359" s="31">
        <f>(T359-$T$3)/$T$3</f>
        <v>-0.2319025507555996</v>
      </c>
      <c r="X359">
        <f t="shared" si="36"/>
        <v>0</v>
      </c>
      <c r="Y359">
        <f>SUM($X$3:X359)</f>
        <v>1232.1599999999999</v>
      </c>
      <c r="Z359" s="26"/>
    </row>
    <row r="360" spans="1:26" x14ac:dyDescent="0.3">
      <c r="A360" s="5">
        <v>243927926</v>
      </c>
      <c r="B360" s="6">
        <v>43857.826574074075</v>
      </c>
      <c r="C360" s="5" t="s">
        <v>17</v>
      </c>
      <c r="D360" s="5" t="s">
        <v>18</v>
      </c>
      <c r="E360" s="5" t="s">
        <v>329</v>
      </c>
      <c r="F360" s="5">
        <v>28551</v>
      </c>
      <c r="G360" s="5">
        <v>0</v>
      </c>
      <c r="H360" s="5">
        <v>0</v>
      </c>
      <c r="I360" s="6">
        <v>43857.839918981481</v>
      </c>
      <c r="J360" s="5">
        <v>28557</v>
      </c>
      <c r="K360" s="5" t="s">
        <v>23</v>
      </c>
      <c r="L360" s="5" t="s">
        <v>23</v>
      </c>
      <c r="M360" s="5" t="s">
        <v>23</v>
      </c>
      <c r="N360" s="5" t="s">
        <v>43</v>
      </c>
      <c r="O360" s="19">
        <v>0.6</v>
      </c>
      <c r="P360">
        <v>0</v>
      </c>
      <c r="Q360">
        <f t="shared" si="35"/>
        <v>0.6</v>
      </c>
      <c r="R360">
        <f t="shared" si="38"/>
        <v>1610.5299999999984</v>
      </c>
      <c r="S360" s="33">
        <f t="shared" si="39"/>
        <v>3.7268701123645726E-4</v>
      </c>
      <c r="T360" s="32">
        <f>S360*T359+T359</f>
        <v>76.838370918709757</v>
      </c>
      <c r="U360" s="31">
        <f>(T360-$T$3)/$T$3</f>
        <v>-0.23161629081290244</v>
      </c>
      <c r="X360">
        <f t="shared" si="36"/>
        <v>0</v>
      </c>
      <c r="Y360">
        <f>SUM($X$3:X360)</f>
        <v>1232.1599999999999</v>
      </c>
      <c r="Z360" s="26"/>
    </row>
    <row r="361" spans="1:26" x14ac:dyDescent="0.3">
      <c r="A361" s="3">
        <v>243927940</v>
      </c>
      <c r="B361" s="4">
        <v>43857.827997685185</v>
      </c>
      <c r="C361" s="3" t="s">
        <v>17</v>
      </c>
      <c r="D361" s="3" t="s">
        <v>18</v>
      </c>
      <c r="E361" s="3" t="s">
        <v>329</v>
      </c>
      <c r="F361" s="3">
        <v>28536</v>
      </c>
      <c r="G361" s="3">
        <v>0</v>
      </c>
      <c r="H361" s="3">
        <v>0</v>
      </c>
      <c r="I361" s="4">
        <v>43857.82885416667</v>
      </c>
      <c r="J361" s="3">
        <v>28512</v>
      </c>
      <c r="K361" s="3" t="s">
        <v>23</v>
      </c>
      <c r="L361" s="3" t="s">
        <v>23</v>
      </c>
      <c r="M361" s="3" t="s">
        <v>23</v>
      </c>
      <c r="N361" s="3" t="s">
        <v>215</v>
      </c>
      <c r="O361" s="19">
        <v>-2.4</v>
      </c>
      <c r="P361">
        <v>0</v>
      </c>
      <c r="Q361">
        <f t="shared" si="35"/>
        <v>-2.4</v>
      </c>
      <c r="R361">
        <f t="shared" si="38"/>
        <v>1608.1299999999983</v>
      </c>
      <c r="S361" s="33">
        <f t="shared" si="39"/>
        <v>-1.4901926694939514E-3</v>
      </c>
      <c r="T361" s="32">
        <f>S361*T360+T360</f>
        <v>76.723866941630831</v>
      </c>
      <c r="U361" s="31">
        <f>(T361-$T$3)/$T$3</f>
        <v>-0.23276133058369169</v>
      </c>
      <c r="X361">
        <f t="shared" si="36"/>
        <v>0</v>
      </c>
      <c r="Y361">
        <f>SUM($X$3:X361)</f>
        <v>1232.1599999999999</v>
      </c>
      <c r="Z361" s="26"/>
    </row>
    <row r="362" spans="1:26" x14ac:dyDescent="0.3">
      <c r="A362" s="5">
        <v>243928018</v>
      </c>
      <c r="B362" s="6">
        <v>43857.833078703705</v>
      </c>
      <c r="C362" s="5" t="s">
        <v>17</v>
      </c>
      <c r="D362" s="5" t="s">
        <v>29</v>
      </c>
      <c r="E362" s="5" t="s">
        <v>105</v>
      </c>
      <c r="F362" s="5" t="s">
        <v>783</v>
      </c>
      <c r="G362" s="5" t="s">
        <v>23</v>
      </c>
      <c r="H362" s="5" t="s">
        <v>23</v>
      </c>
      <c r="I362" s="6">
        <v>43857.839409722219</v>
      </c>
      <c r="J362" s="5" t="s">
        <v>790</v>
      </c>
      <c r="K362" s="5" t="s">
        <v>23</v>
      </c>
      <c r="L362" s="5" t="s">
        <v>23</v>
      </c>
      <c r="M362" s="5" t="s">
        <v>23</v>
      </c>
      <c r="N362" s="5" t="s">
        <v>251</v>
      </c>
      <c r="O362" s="19">
        <v>3</v>
      </c>
      <c r="P362">
        <v>0</v>
      </c>
      <c r="Q362">
        <f t="shared" si="35"/>
        <v>3</v>
      </c>
      <c r="R362">
        <f>Q362+R361</f>
        <v>1611.1299999999983</v>
      </c>
      <c r="S362" s="33">
        <f t="shared" si="39"/>
        <v>1.8655208223215805E-3</v>
      </c>
      <c r="T362" s="32">
        <f>S362*T361+T361</f>
        <v>76.866996912979474</v>
      </c>
      <c r="U362" s="31">
        <f>(T362-$T$3)/$T$3</f>
        <v>-0.23133003087020526</v>
      </c>
      <c r="X362">
        <f t="shared" si="36"/>
        <v>0</v>
      </c>
      <c r="Y362">
        <f>SUM($X$3:X362)</f>
        <v>1232.1599999999999</v>
      </c>
      <c r="Z362" s="26"/>
    </row>
    <row r="363" spans="1:26" x14ac:dyDescent="0.3">
      <c r="A363" s="3">
        <v>243928184</v>
      </c>
      <c r="B363" s="4">
        <v>43857.840752314813</v>
      </c>
      <c r="C363" s="3" t="s">
        <v>17</v>
      </c>
      <c r="D363" s="3" t="s">
        <v>29</v>
      </c>
      <c r="E363" s="3" t="s">
        <v>329</v>
      </c>
      <c r="F363" s="3">
        <v>28542</v>
      </c>
      <c r="G363" s="3">
        <v>0</v>
      </c>
      <c r="H363" s="3">
        <v>0</v>
      </c>
      <c r="I363" s="4">
        <v>43857.865370370368</v>
      </c>
      <c r="J363" s="3">
        <v>28543</v>
      </c>
      <c r="K363" s="3" t="s">
        <v>23</v>
      </c>
      <c r="L363" s="3" t="s">
        <v>23</v>
      </c>
      <c r="M363" s="3" t="s">
        <v>23</v>
      </c>
      <c r="N363" s="3" t="s">
        <v>223</v>
      </c>
      <c r="O363" s="19">
        <v>0.2</v>
      </c>
      <c r="P363">
        <v>0</v>
      </c>
      <c r="Q363">
        <f t="shared" si="35"/>
        <v>0.2</v>
      </c>
      <c r="R363">
        <f t="shared" ref="R363:R379" si="40">Q363+R362</f>
        <v>1611.3299999999983</v>
      </c>
      <c r="S363" s="33">
        <f t="shared" si="39"/>
        <v>1.2413647564134842E-4</v>
      </c>
      <c r="T363" s="32">
        <f>S363*T362+T362</f>
        <v>76.876538911069389</v>
      </c>
      <c r="U363" s="31">
        <f>(T363-$T$3)/$T$3</f>
        <v>-0.23123461088930611</v>
      </c>
      <c r="X363">
        <f t="shared" si="36"/>
        <v>0</v>
      </c>
      <c r="Y363">
        <f>SUM($X$3:X363)</f>
        <v>1232.1599999999999</v>
      </c>
      <c r="Z363" s="26"/>
    </row>
    <row r="364" spans="1:26" x14ac:dyDescent="0.3">
      <c r="A364" s="5">
        <v>243928299</v>
      </c>
      <c r="B364" s="6">
        <v>43857.848993055559</v>
      </c>
      <c r="C364" s="5" t="s">
        <v>17</v>
      </c>
      <c r="D364" s="5" t="s">
        <v>29</v>
      </c>
      <c r="E364" s="5" t="s">
        <v>329</v>
      </c>
      <c r="F364" s="5">
        <v>28573</v>
      </c>
      <c r="G364" s="5">
        <v>0</v>
      </c>
      <c r="H364" s="5">
        <v>0</v>
      </c>
      <c r="I364" s="6">
        <v>43857.868877314817</v>
      </c>
      <c r="J364" s="5">
        <v>28488</v>
      </c>
      <c r="K364" s="5" t="s">
        <v>23</v>
      </c>
      <c r="L364" s="5" t="s">
        <v>23</v>
      </c>
      <c r="M364" s="5" t="s">
        <v>23</v>
      </c>
      <c r="N364" s="5" t="s">
        <v>791</v>
      </c>
      <c r="O364" s="19">
        <v>-17</v>
      </c>
      <c r="P364">
        <v>0</v>
      </c>
      <c r="Q364">
        <f t="shared" si="35"/>
        <v>-17</v>
      </c>
      <c r="R364">
        <f t="shared" si="40"/>
        <v>1594.3299999999983</v>
      </c>
      <c r="S364" s="33">
        <f t="shared" si="39"/>
        <v>-1.0550290753601073E-2</v>
      </c>
      <c r="T364" s="32">
        <f>S364*T363+T363</f>
        <v>76.065469073427082</v>
      </c>
      <c r="U364" s="31">
        <f>(T364-$T$3)/$T$3</f>
        <v>-0.23934530926572919</v>
      </c>
      <c r="X364">
        <f t="shared" si="36"/>
        <v>0</v>
      </c>
      <c r="Y364">
        <f>SUM($X$3:X364)</f>
        <v>1232.1599999999999</v>
      </c>
      <c r="Z364" s="26"/>
    </row>
    <row r="365" spans="1:26" x14ac:dyDescent="0.3">
      <c r="A365" s="3">
        <v>243928401</v>
      </c>
      <c r="B365" s="4">
        <v>43857.857256944444</v>
      </c>
      <c r="C365" s="3" t="s">
        <v>17</v>
      </c>
      <c r="D365" s="3" t="s">
        <v>29</v>
      </c>
      <c r="E365" s="3" t="s">
        <v>329</v>
      </c>
      <c r="F365" s="3">
        <v>28525</v>
      </c>
      <c r="G365" s="3">
        <v>0</v>
      </c>
      <c r="H365" s="3">
        <v>0</v>
      </c>
      <c r="I365" s="4">
        <v>43857.865057870367</v>
      </c>
      <c r="J365" s="3">
        <v>28548</v>
      </c>
      <c r="K365" s="3" t="s">
        <v>23</v>
      </c>
      <c r="L365" s="3" t="s">
        <v>23</v>
      </c>
      <c r="M365" s="3" t="s">
        <v>23</v>
      </c>
      <c r="N365" s="8">
        <v>22007</v>
      </c>
      <c r="O365" s="19">
        <v>4.5999999999999996</v>
      </c>
      <c r="P365">
        <v>0</v>
      </c>
      <c r="Q365">
        <f t="shared" si="35"/>
        <v>4.5999999999999996</v>
      </c>
      <c r="R365">
        <f t="shared" si="40"/>
        <v>1598.9299999999982</v>
      </c>
      <c r="S365" s="33">
        <f t="shared" si="39"/>
        <v>2.8852245143727545E-3</v>
      </c>
      <c r="T365" s="32">
        <f>S365*T364+T364</f>
        <v>76.284935029495003</v>
      </c>
      <c r="U365" s="31">
        <f>(T365-$T$3)/$T$3</f>
        <v>-0.23715064970504998</v>
      </c>
      <c r="X365">
        <f t="shared" si="36"/>
        <v>0</v>
      </c>
      <c r="Y365">
        <f>SUM($X$3:X365)</f>
        <v>1232.1599999999999</v>
      </c>
      <c r="Z365" s="26"/>
    </row>
    <row r="366" spans="1:26" x14ac:dyDescent="0.3">
      <c r="A366" s="5">
        <v>243928700</v>
      </c>
      <c r="B366" s="6">
        <v>43857.87740740741</v>
      </c>
      <c r="C366" s="5" t="s">
        <v>28</v>
      </c>
      <c r="D366" s="5" t="s">
        <v>18</v>
      </c>
      <c r="E366" s="5" t="s">
        <v>329</v>
      </c>
      <c r="F366" s="5">
        <v>28488</v>
      </c>
      <c r="G366" s="5">
        <v>0</v>
      </c>
      <c r="H366" s="5">
        <v>0</v>
      </c>
      <c r="I366" s="6">
        <v>43858.508900462963</v>
      </c>
      <c r="J366" s="5">
        <v>28594</v>
      </c>
      <c r="K366" s="5" t="s">
        <v>23</v>
      </c>
      <c r="L366" s="5" t="s">
        <v>23</v>
      </c>
      <c r="M366" s="5" t="s">
        <v>792</v>
      </c>
      <c r="N366" s="5" t="s">
        <v>793</v>
      </c>
      <c r="O366" s="19">
        <v>-10.6</v>
      </c>
      <c r="P366">
        <v>-0.17</v>
      </c>
      <c r="Q366">
        <f t="shared" si="35"/>
        <v>-10.77</v>
      </c>
      <c r="R366">
        <f t="shared" si="40"/>
        <v>1588.1599999999983</v>
      </c>
      <c r="S366" s="33">
        <f t="shared" si="39"/>
        <v>-6.7357545358458426E-3</v>
      </c>
      <c r="T366" s="32">
        <f>S366*T365+T365</f>
        <v>75.771098432353369</v>
      </c>
      <c r="U366" s="31">
        <f>(T366-$T$3)/$T$3</f>
        <v>-0.2422890156764663</v>
      </c>
      <c r="X366">
        <f t="shared" si="36"/>
        <v>0</v>
      </c>
      <c r="Y366">
        <f>SUM($X$3:X366)</f>
        <v>1232.1599999999999</v>
      </c>
      <c r="Z366" s="26"/>
    </row>
    <row r="367" spans="1:26" x14ac:dyDescent="0.3">
      <c r="A367" s="3">
        <v>243938168</v>
      </c>
      <c r="B367" s="4">
        <v>43858.478750000002</v>
      </c>
      <c r="C367" s="3" t="s">
        <v>17</v>
      </c>
      <c r="D367" s="3" t="s">
        <v>18</v>
      </c>
      <c r="E367" s="3" t="s">
        <v>324</v>
      </c>
      <c r="F367" s="3" t="s">
        <v>794</v>
      </c>
      <c r="G367" s="3" t="s">
        <v>150</v>
      </c>
      <c r="H367" s="3" t="s">
        <v>150</v>
      </c>
      <c r="I367" s="4">
        <v>43858.516793981478</v>
      </c>
      <c r="J367" s="3" t="s">
        <v>795</v>
      </c>
      <c r="K367" s="3" t="s">
        <v>23</v>
      </c>
      <c r="L367" s="3" t="s">
        <v>23</v>
      </c>
      <c r="M367" s="3" t="s">
        <v>23</v>
      </c>
      <c r="N367" s="8">
        <v>34790</v>
      </c>
      <c r="O367" s="19">
        <v>4.95</v>
      </c>
      <c r="P367">
        <v>0</v>
      </c>
      <c r="Q367">
        <f t="shared" si="35"/>
        <v>4.95</v>
      </c>
      <c r="R367">
        <f t="shared" si="40"/>
        <v>1593.1099999999983</v>
      </c>
      <c r="S367" s="33">
        <f t="shared" si="39"/>
        <v>3.1168144267580411E-3</v>
      </c>
      <c r="T367" s="32">
        <f>S367*T366+T366</f>
        <v>76.007262885078632</v>
      </c>
      <c r="U367" s="31">
        <f>(T367-$T$3)/$T$3</f>
        <v>-0.2399273711492137</v>
      </c>
      <c r="X367">
        <f t="shared" si="36"/>
        <v>0</v>
      </c>
      <c r="Y367">
        <f>SUM($X$3:X367)</f>
        <v>1232.1599999999999</v>
      </c>
      <c r="Z367" s="26"/>
    </row>
    <row r="368" spans="1:26" x14ac:dyDescent="0.3">
      <c r="A368" s="5">
        <v>243969874</v>
      </c>
      <c r="B368" s="6">
        <v>43859.811099537037</v>
      </c>
      <c r="C368" s="5" t="s">
        <v>28</v>
      </c>
      <c r="D368" s="5" t="s">
        <v>18</v>
      </c>
      <c r="E368" s="5" t="s">
        <v>329</v>
      </c>
      <c r="F368" s="5">
        <v>28815</v>
      </c>
      <c r="G368" s="5">
        <v>0</v>
      </c>
      <c r="H368" s="5">
        <v>0</v>
      </c>
      <c r="I368" s="6">
        <v>43859.841099537036</v>
      </c>
      <c r="J368" s="5">
        <v>28757</v>
      </c>
      <c r="K368" s="5" t="s">
        <v>23</v>
      </c>
      <c r="L368" s="5" t="s">
        <v>23</v>
      </c>
      <c r="M368" s="5" t="s">
        <v>23</v>
      </c>
      <c r="N368" s="7">
        <v>29342</v>
      </c>
      <c r="O368" s="19">
        <v>5.8</v>
      </c>
      <c r="P368">
        <v>0</v>
      </c>
      <c r="Q368">
        <f t="shared" si="35"/>
        <v>5.8</v>
      </c>
      <c r="R368">
        <f t="shared" si="40"/>
        <v>1598.9099999999983</v>
      </c>
      <c r="S368" s="33">
        <f t="shared" si="39"/>
        <v>3.640677668208699E-3</v>
      </c>
      <c r="T368" s="32">
        <f>S368*T367+T367</f>
        <v>76.283980829686001</v>
      </c>
      <c r="U368" s="31">
        <f>(T368-$T$3)/$T$3</f>
        <v>-0.23716019170313998</v>
      </c>
      <c r="X368">
        <f t="shared" si="36"/>
        <v>0</v>
      </c>
      <c r="Y368">
        <f>SUM($X$3:X368)</f>
        <v>1232.1599999999999</v>
      </c>
      <c r="Z368" s="26"/>
    </row>
    <row r="369" spans="1:26" x14ac:dyDescent="0.3">
      <c r="A369" s="3">
        <v>243970868</v>
      </c>
      <c r="B369" s="4">
        <v>43859.842048611114</v>
      </c>
      <c r="C369" s="3" t="s">
        <v>17</v>
      </c>
      <c r="D369" s="3" t="s">
        <v>18</v>
      </c>
      <c r="E369" s="3" t="s">
        <v>438</v>
      </c>
      <c r="F369" s="3" t="s">
        <v>796</v>
      </c>
      <c r="G369" s="3" t="s">
        <v>23</v>
      </c>
      <c r="H369" s="3" t="s">
        <v>23</v>
      </c>
      <c r="I369" s="4">
        <v>43859.843449074076</v>
      </c>
      <c r="J369" s="3" t="s">
        <v>797</v>
      </c>
      <c r="K369" s="3" t="s">
        <v>23</v>
      </c>
      <c r="L369" s="3" t="s">
        <v>23</v>
      </c>
      <c r="M369" s="3" t="s">
        <v>23</v>
      </c>
      <c r="N369" s="3" t="s">
        <v>798</v>
      </c>
      <c r="O369" s="19">
        <v>-11.5</v>
      </c>
      <c r="P369">
        <v>0</v>
      </c>
      <c r="Q369">
        <f t="shared" si="35"/>
        <v>-11.5</v>
      </c>
      <c r="R369">
        <f t="shared" si="40"/>
        <v>1587.4099999999983</v>
      </c>
      <c r="S369" s="33">
        <f t="shared" si="39"/>
        <v>-7.1923998223790038E-3</v>
      </c>
      <c r="T369" s="32">
        <f>S369*T368+T368</f>
        <v>75.735315939516198</v>
      </c>
      <c r="U369" s="31">
        <f>(T369-$T$3)/$T$3</f>
        <v>-0.24264684060483802</v>
      </c>
      <c r="X369">
        <f t="shared" si="36"/>
        <v>0</v>
      </c>
      <c r="Y369">
        <f>SUM($X$3:X369)</f>
        <v>1232.1599999999999</v>
      </c>
      <c r="Z369" s="26"/>
    </row>
    <row r="370" spans="1:26" x14ac:dyDescent="0.3">
      <c r="A370" s="5">
        <v>243971020</v>
      </c>
      <c r="B370" s="6">
        <v>43859.844942129632</v>
      </c>
      <c r="C370" s="5" t="s">
        <v>17</v>
      </c>
      <c r="D370" s="5" t="s">
        <v>18</v>
      </c>
      <c r="E370" s="5" t="s">
        <v>438</v>
      </c>
      <c r="F370" s="5" t="s">
        <v>799</v>
      </c>
      <c r="G370" s="5" t="s">
        <v>23</v>
      </c>
      <c r="H370" s="5" t="s">
        <v>23</v>
      </c>
      <c r="I370" s="6">
        <v>43859.849583333336</v>
      </c>
      <c r="J370" s="5" t="s">
        <v>800</v>
      </c>
      <c r="K370" s="5" t="s">
        <v>23</v>
      </c>
      <c r="L370" s="5" t="s">
        <v>23</v>
      </c>
      <c r="M370" s="5" t="s">
        <v>23</v>
      </c>
      <c r="N370" s="5" t="s">
        <v>801</v>
      </c>
      <c r="O370" s="19">
        <v>-6.25</v>
      </c>
      <c r="P370">
        <v>0</v>
      </c>
      <c r="Q370">
        <f t="shared" si="35"/>
        <v>-6.25</v>
      </c>
      <c r="R370">
        <f t="shared" si="40"/>
        <v>1581.1599999999983</v>
      </c>
      <c r="S370" s="33">
        <f t="shared" si="39"/>
        <v>-3.9372310871167542E-3</v>
      </c>
      <c r="T370" s="32">
        <f>S370*T369+T369</f>
        <v>75.437128499206523</v>
      </c>
      <c r="U370" s="31">
        <f>(T370-$T$3)/$T$3</f>
        <v>-0.24562871500793476</v>
      </c>
      <c r="X370">
        <f t="shared" si="36"/>
        <v>0</v>
      </c>
      <c r="Y370">
        <f>SUM($X$3:X370)</f>
        <v>1232.1599999999999</v>
      </c>
      <c r="Z370" s="26"/>
    </row>
    <row r="371" spans="1:26" x14ac:dyDescent="0.3">
      <c r="A371" s="3">
        <v>243971169</v>
      </c>
      <c r="B371" s="4">
        <v>43859.850775462961</v>
      </c>
      <c r="C371" s="3" t="s">
        <v>17</v>
      </c>
      <c r="D371" s="3" t="s">
        <v>18</v>
      </c>
      <c r="E371" s="3" t="s">
        <v>438</v>
      </c>
      <c r="F371" s="3" t="s">
        <v>802</v>
      </c>
      <c r="G371" s="3" t="s">
        <v>23</v>
      </c>
      <c r="H371" s="3" t="s">
        <v>23</v>
      </c>
      <c r="I371" s="4">
        <v>43859.85565972222</v>
      </c>
      <c r="J371" s="3" t="s">
        <v>803</v>
      </c>
      <c r="K371" s="3" t="s">
        <v>23</v>
      </c>
      <c r="L371" s="3" t="s">
        <v>23</v>
      </c>
      <c r="M371" s="3" t="s">
        <v>23</v>
      </c>
      <c r="N371" s="8">
        <v>27638</v>
      </c>
      <c r="O371" s="19">
        <v>9.75</v>
      </c>
      <c r="P371">
        <v>0</v>
      </c>
      <c r="Q371">
        <f t="shared" si="35"/>
        <v>9.75</v>
      </c>
      <c r="R371">
        <f t="shared" si="40"/>
        <v>1590.9099999999983</v>
      </c>
      <c r="S371" s="33">
        <f t="shared" si="39"/>
        <v>6.1663588757621055E-3</v>
      </c>
      <c r="T371" s="32">
        <f>S371*T370+T370</f>
        <v>75.902300906089607</v>
      </c>
      <c r="U371" s="31">
        <f>(T371-$T$3)/$T$3</f>
        <v>-0.24097699093910394</v>
      </c>
      <c r="X371">
        <f t="shared" si="36"/>
        <v>0</v>
      </c>
      <c r="Y371">
        <f>SUM($X$3:X371)</f>
        <v>1232.1599999999999</v>
      </c>
      <c r="Z371" s="26"/>
    </row>
    <row r="372" spans="1:26" x14ac:dyDescent="0.3">
      <c r="A372" s="5">
        <v>243971218</v>
      </c>
      <c r="B372" s="6">
        <v>43859.852719907409</v>
      </c>
      <c r="C372" s="5" t="s">
        <v>17</v>
      </c>
      <c r="D372" s="5" t="s">
        <v>29</v>
      </c>
      <c r="E372" s="5" t="s">
        <v>329</v>
      </c>
      <c r="F372" s="5">
        <v>28755</v>
      </c>
      <c r="G372" s="5">
        <v>0</v>
      </c>
      <c r="H372" s="5">
        <v>0</v>
      </c>
      <c r="I372" s="6">
        <v>43859.871412037035</v>
      </c>
      <c r="J372" s="5">
        <v>28704</v>
      </c>
      <c r="K372" s="5" t="s">
        <v>23</v>
      </c>
      <c r="L372" s="5" t="s">
        <v>23</v>
      </c>
      <c r="M372" s="5" t="s">
        <v>23</v>
      </c>
      <c r="N372" s="5" t="s">
        <v>804</v>
      </c>
      <c r="O372" s="19">
        <v>-10.199999999999999</v>
      </c>
      <c r="P372">
        <v>0</v>
      </c>
      <c r="Q372">
        <f t="shared" si="35"/>
        <v>-10.199999999999999</v>
      </c>
      <c r="R372">
        <f t="shared" si="40"/>
        <v>1580.7099999999982</v>
      </c>
      <c r="S372" s="33">
        <f t="shared" si="39"/>
        <v>-6.4114249077572311E-3</v>
      </c>
      <c r="T372" s="32">
        <f>S372*T371+T371</f>
        <v>75.415659003504217</v>
      </c>
      <c r="U372" s="31">
        <f>(T372-$T$3)/$T$3</f>
        <v>-0.24584340996495782</v>
      </c>
      <c r="X372">
        <f t="shared" si="36"/>
        <v>0</v>
      </c>
      <c r="Y372">
        <f>SUM($X$3:X372)</f>
        <v>1232.1599999999999</v>
      </c>
      <c r="Z372" s="26"/>
    </row>
    <row r="373" spans="1:26" x14ac:dyDescent="0.3">
      <c r="A373" s="3">
        <v>243971285</v>
      </c>
      <c r="B373" s="4">
        <v>43859.85491898148</v>
      </c>
      <c r="C373" s="3" t="s">
        <v>17</v>
      </c>
      <c r="D373" s="3" t="s">
        <v>29</v>
      </c>
      <c r="E373" s="3" t="s">
        <v>438</v>
      </c>
      <c r="F373" s="3" t="s">
        <v>805</v>
      </c>
      <c r="G373" s="3" t="s">
        <v>23</v>
      </c>
      <c r="H373" s="3" t="s">
        <v>23</v>
      </c>
      <c r="I373" s="4">
        <v>43859.85738425926</v>
      </c>
      <c r="J373" s="3" t="s">
        <v>806</v>
      </c>
      <c r="K373" s="3" t="s">
        <v>23</v>
      </c>
      <c r="L373" s="3" t="s">
        <v>23</v>
      </c>
      <c r="M373" s="3" t="s">
        <v>23</v>
      </c>
      <c r="N373" s="3" t="s">
        <v>485</v>
      </c>
      <c r="O373" s="19">
        <v>5</v>
      </c>
      <c r="P373">
        <v>0</v>
      </c>
      <c r="Q373">
        <f t="shared" si="35"/>
        <v>5</v>
      </c>
      <c r="R373">
        <f t="shared" si="40"/>
        <v>1585.7099999999982</v>
      </c>
      <c r="S373" s="33">
        <f t="shared" si="39"/>
        <v>3.1631355530109921E-3</v>
      </c>
      <c r="T373" s="32">
        <f>S373*T372+T372</f>
        <v>75.654208955751955</v>
      </c>
      <c r="U373" s="31">
        <f>(T373-$T$3)/$T$3</f>
        <v>-0.24345791044248044</v>
      </c>
      <c r="X373">
        <f t="shared" si="36"/>
        <v>0</v>
      </c>
      <c r="Y373">
        <f>SUM($X$3:X373)</f>
        <v>1232.1599999999999</v>
      </c>
      <c r="Z373" s="26"/>
    </row>
    <row r="374" spans="1:26" x14ac:dyDescent="0.3">
      <c r="A374" s="5">
        <v>243971403</v>
      </c>
      <c r="B374" s="6">
        <v>43859.857916666668</v>
      </c>
      <c r="C374" s="5" t="s">
        <v>17</v>
      </c>
      <c r="D374" s="5" t="s">
        <v>18</v>
      </c>
      <c r="E374" s="5" t="s">
        <v>438</v>
      </c>
      <c r="F374" s="5" t="s">
        <v>807</v>
      </c>
      <c r="G374" s="5" t="s">
        <v>23</v>
      </c>
      <c r="H374" s="5" t="s">
        <v>23</v>
      </c>
      <c r="I374" s="6">
        <v>43859.875983796293</v>
      </c>
      <c r="J374" s="5" t="s">
        <v>808</v>
      </c>
      <c r="K374" s="5" t="s">
        <v>23</v>
      </c>
      <c r="L374" s="5" t="s">
        <v>23</v>
      </c>
      <c r="M374" s="5" t="s">
        <v>23</v>
      </c>
      <c r="N374" s="5" t="s">
        <v>809</v>
      </c>
      <c r="O374" s="19">
        <v>-32.5</v>
      </c>
      <c r="P374">
        <v>0</v>
      </c>
      <c r="Q374">
        <f t="shared" si="35"/>
        <v>-32.5</v>
      </c>
      <c r="R374">
        <f t="shared" si="40"/>
        <v>1553.2099999999982</v>
      </c>
      <c r="S374" s="33">
        <f t="shared" si="39"/>
        <v>-2.04955508888763E-2</v>
      </c>
      <c r="T374" s="32">
        <f>S374*T373+T373</f>
        <v>74.103634266141654</v>
      </c>
      <c r="U374" s="31">
        <f>(T374-$T$3)/$T$3</f>
        <v>-0.25896365733858345</v>
      </c>
      <c r="X374">
        <f t="shared" si="36"/>
        <v>0</v>
      </c>
      <c r="Y374">
        <f>SUM($X$3:X374)</f>
        <v>1232.1599999999999</v>
      </c>
      <c r="Z374" s="26"/>
    </row>
    <row r="375" spans="1:26" x14ac:dyDescent="0.3">
      <c r="A375" s="3">
        <v>243971415</v>
      </c>
      <c r="B375" s="4">
        <v>43859.858923611115</v>
      </c>
      <c r="C375" s="3" t="s">
        <v>17</v>
      </c>
      <c r="D375" s="3" t="s">
        <v>18</v>
      </c>
      <c r="E375" s="3" t="s">
        <v>438</v>
      </c>
      <c r="F375" s="3" t="s">
        <v>810</v>
      </c>
      <c r="G375" s="3" t="s">
        <v>23</v>
      </c>
      <c r="H375" s="3" t="s">
        <v>23</v>
      </c>
      <c r="I375" s="4">
        <v>43859.873020833336</v>
      </c>
      <c r="J375" s="3" t="s">
        <v>811</v>
      </c>
      <c r="K375" s="3" t="s">
        <v>23</v>
      </c>
      <c r="L375" s="3" t="s">
        <v>23</v>
      </c>
      <c r="M375" s="3" t="s">
        <v>23</v>
      </c>
      <c r="N375" s="3" t="s">
        <v>812</v>
      </c>
      <c r="O375" s="19">
        <v>-23.75</v>
      </c>
      <c r="P375">
        <v>0</v>
      </c>
      <c r="Q375">
        <f t="shared" si="35"/>
        <v>-23.75</v>
      </c>
      <c r="R375">
        <f t="shared" si="40"/>
        <v>1529.4599999999982</v>
      </c>
      <c r="S375" s="33">
        <f t="shared" si="39"/>
        <v>-1.5290913656234525E-2</v>
      </c>
      <c r="T375" s="32">
        <f>S375*T374+T374</f>
        <v>72.970521992964905</v>
      </c>
      <c r="U375" s="31">
        <f>(T375-$T$3)/$T$3</f>
        <v>-0.27029478007035096</v>
      </c>
      <c r="X375">
        <f t="shared" si="36"/>
        <v>0</v>
      </c>
      <c r="Y375">
        <f>SUM($X$3:X375)</f>
        <v>1232.1599999999999</v>
      </c>
      <c r="Z375" s="26"/>
    </row>
    <row r="376" spans="1:26" x14ac:dyDescent="0.3">
      <c r="A376" s="5">
        <v>243971420</v>
      </c>
      <c r="B376" s="6">
        <v>43859.859398148146</v>
      </c>
      <c r="C376" s="5" t="s">
        <v>17</v>
      </c>
      <c r="D376" s="5" t="s">
        <v>18</v>
      </c>
      <c r="E376" s="5" t="s">
        <v>329</v>
      </c>
      <c r="F376" s="5">
        <v>28759</v>
      </c>
      <c r="G376" s="5">
        <v>0</v>
      </c>
      <c r="H376" s="5">
        <v>0</v>
      </c>
      <c r="I376" s="6">
        <v>43859.871539351851</v>
      </c>
      <c r="J376" s="5">
        <v>28705</v>
      </c>
      <c r="K376" s="5" t="s">
        <v>23</v>
      </c>
      <c r="L376" s="5" t="s">
        <v>23</v>
      </c>
      <c r="M376" s="5" t="s">
        <v>23</v>
      </c>
      <c r="N376" s="5" t="s">
        <v>813</v>
      </c>
      <c r="O376" s="19">
        <v>-5.4</v>
      </c>
      <c r="P376">
        <v>0</v>
      </c>
      <c r="Q376">
        <f t="shared" si="35"/>
        <v>-5.4</v>
      </c>
      <c r="R376">
        <f t="shared" si="40"/>
        <v>1524.0599999999981</v>
      </c>
      <c r="S376" s="33">
        <f t="shared" si="39"/>
        <v>-3.5306578792515639E-3</v>
      </c>
      <c r="T376" s="32">
        <f>S376*T375+T375</f>
        <v>72.712888044537337</v>
      </c>
      <c r="U376" s="31">
        <f>(T376-$T$3)/$T$3</f>
        <v>-0.27287111955462662</v>
      </c>
      <c r="X376">
        <f t="shared" si="36"/>
        <v>0</v>
      </c>
      <c r="Y376">
        <f>SUM($X$3:X376)</f>
        <v>1232.1599999999999</v>
      </c>
      <c r="Z376" s="26"/>
    </row>
    <row r="377" spans="1:26" x14ac:dyDescent="0.3">
      <c r="A377" s="3">
        <v>243971442</v>
      </c>
      <c r="B377" s="4">
        <v>43859.860625000001</v>
      </c>
      <c r="C377" s="3" t="s">
        <v>17</v>
      </c>
      <c r="D377" s="3" t="s">
        <v>18</v>
      </c>
      <c r="E377" s="3" t="s">
        <v>329</v>
      </c>
      <c r="F377" s="3">
        <v>28748</v>
      </c>
      <c r="G377" s="3">
        <v>0</v>
      </c>
      <c r="H377" s="3">
        <v>0</v>
      </c>
      <c r="I377" s="4">
        <v>43859.862743055557</v>
      </c>
      <c r="J377" s="3">
        <v>28716</v>
      </c>
      <c r="K377" s="3" t="s">
        <v>23</v>
      </c>
      <c r="L377" s="3" t="s">
        <v>23</v>
      </c>
      <c r="M377" s="3" t="s">
        <v>23</v>
      </c>
      <c r="N377" s="3" t="s">
        <v>814</v>
      </c>
      <c r="O377" s="19">
        <v>-3.2</v>
      </c>
      <c r="P377">
        <v>0</v>
      </c>
      <c r="Q377">
        <f t="shared" si="35"/>
        <v>-3.2</v>
      </c>
      <c r="R377">
        <f t="shared" si="40"/>
        <v>1520.8599999999981</v>
      </c>
      <c r="S377" s="33">
        <f t="shared" si="39"/>
        <v>-2.0996548692309028E-3</v>
      </c>
      <c r="T377" s="32">
        <f>S377*T376+T376</f>
        <v>72.560216075098779</v>
      </c>
      <c r="U377" s="31">
        <f>(T377-$T$3)/$T$3</f>
        <v>-0.27439783924901223</v>
      </c>
      <c r="X377">
        <f t="shared" si="36"/>
        <v>0</v>
      </c>
      <c r="Y377">
        <f>SUM($X$3:X377)</f>
        <v>1232.1599999999999</v>
      </c>
      <c r="Z377" s="26"/>
    </row>
    <row r="378" spans="1:26" x14ac:dyDescent="0.3">
      <c r="A378" s="5">
        <v>243971759</v>
      </c>
      <c r="B378" s="6">
        <v>43859.878125000003</v>
      </c>
      <c r="C378" s="5" t="s">
        <v>17</v>
      </c>
      <c r="D378" s="5" t="s">
        <v>18</v>
      </c>
      <c r="E378" s="5" t="s">
        <v>438</v>
      </c>
      <c r="F378" s="5" t="s">
        <v>815</v>
      </c>
      <c r="G378" s="5" t="s">
        <v>23</v>
      </c>
      <c r="H378" s="5" t="s">
        <v>23</v>
      </c>
      <c r="I378" s="6">
        <v>43859.878935185188</v>
      </c>
      <c r="J378" s="5" t="s">
        <v>816</v>
      </c>
      <c r="K378" s="5" t="s">
        <v>23</v>
      </c>
      <c r="L378" s="5" t="s">
        <v>23</v>
      </c>
      <c r="M378" s="5" t="s">
        <v>23</v>
      </c>
      <c r="N378" s="5" t="s">
        <v>817</v>
      </c>
      <c r="O378" s="19">
        <v>-21</v>
      </c>
      <c r="P378">
        <v>0</v>
      </c>
      <c r="Q378">
        <f t="shared" si="35"/>
        <v>-21</v>
      </c>
      <c r="R378">
        <f>Q378+R377</f>
        <v>1499.8599999999981</v>
      </c>
      <c r="S378" s="33">
        <f t="shared" si="39"/>
        <v>-1.3807977065607635E-2</v>
      </c>
      <c r="T378" s="32">
        <f>S378*T377+T377</f>
        <v>71.558306275658282</v>
      </c>
      <c r="U378" s="31">
        <f>(T378-$T$3)/$T$3</f>
        <v>-0.28441693724341716</v>
      </c>
      <c r="X378">
        <f t="shared" si="36"/>
        <v>0</v>
      </c>
      <c r="Y378">
        <f>SUM($X$3:X378)</f>
        <v>1232.1599999999999</v>
      </c>
      <c r="Z378" s="26"/>
    </row>
    <row r="379" spans="1:26" x14ac:dyDescent="0.3">
      <c r="A379" s="3">
        <v>243971831</v>
      </c>
      <c r="B379" s="4">
        <v>43859.878611111111</v>
      </c>
      <c r="C379" s="3" t="s">
        <v>17</v>
      </c>
      <c r="D379" s="3" t="s">
        <v>18</v>
      </c>
      <c r="E379" s="3" t="s">
        <v>438</v>
      </c>
      <c r="F379" s="3" t="s">
        <v>818</v>
      </c>
      <c r="G379" s="3" t="s">
        <v>23</v>
      </c>
      <c r="H379" s="3" t="s">
        <v>23</v>
      </c>
      <c r="I379" s="4">
        <v>43859.87939814815</v>
      </c>
      <c r="J379" s="3" t="s">
        <v>819</v>
      </c>
      <c r="K379" s="3" t="s">
        <v>23</v>
      </c>
      <c r="L379" s="3" t="s">
        <v>23</v>
      </c>
      <c r="M379" s="3" t="s">
        <v>23</v>
      </c>
      <c r="N379" s="3" t="s">
        <v>820</v>
      </c>
      <c r="O379" s="19">
        <v>-42.25</v>
      </c>
      <c r="P379">
        <v>0</v>
      </c>
      <c r="Q379">
        <f t="shared" si="35"/>
        <v>-42.25</v>
      </c>
      <c r="R379">
        <f t="shared" si="40"/>
        <v>1457.6099999999981</v>
      </c>
      <c r="S379" s="33">
        <f t="shared" si="39"/>
        <v>-2.8169295800941456E-2</v>
      </c>
      <c r="T379" s="32">
        <f>S379*T378+T378</f>
        <v>69.542559179164897</v>
      </c>
      <c r="U379" s="31">
        <f>(T379-$T$3)/$T$3</f>
        <v>-0.30457440820835102</v>
      </c>
      <c r="X379">
        <f t="shared" si="36"/>
        <v>0</v>
      </c>
      <c r="Y379">
        <f>SUM($X$3:X379)</f>
        <v>1232.1599999999999</v>
      </c>
      <c r="Z379" s="26"/>
    </row>
    <row r="380" spans="1:26" x14ac:dyDescent="0.3">
      <c r="A380" s="5">
        <v>243971905</v>
      </c>
      <c r="B380" s="6">
        <v>43859.879629629628</v>
      </c>
      <c r="C380" s="5" t="s">
        <v>28</v>
      </c>
      <c r="D380" s="5" t="s">
        <v>18</v>
      </c>
      <c r="E380" s="5" t="s">
        <v>438</v>
      </c>
      <c r="F380" s="5" t="s">
        <v>821</v>
      </c>
      <c r="G380" s="5" t="s">
        <v>23</v>
      </c>
      <c r="H380" s="5" t="s">
        <v>23</v>
      </c>
      <c r="I380" s="6">
        <v>43859.91547453704</v>
      </c>
      <c r="J380" s="5" t="s">
        <v>822</v>
      </c>
      <c r="K380" s="5" t="s">
        <v>23</v>
      </c>
      <c r="L380" s="5" t="s">
        <v>23</v>
      </c>
      <c r="M380" s="5" t="s">
        <v>23</v>
      </c>
      <c r="N380" s="5" t="s">
        <v>823</v>
      </c>
      <c r="O380" s="19">
        <v>-17.25</v>
      </c>
      <c r="P380">
        <v>0</v>
      </c>
      <c r="Q380">
        <f t="shared" si="35"/>
        <v>-17.25</v>
      </c>
      <c r="R380">
        <f>Q380+R379</f>
        <v>1440.3599999999981</v>
      </c>
      <c r="S380" s="33">
        <f t="shared" si="39"/>
        <v>-1.1834441311461929E-2</v>
      </c>
      <c r="T380" s="32">
        <f>S380*T379+T379</f>
        <v>68.719561843910199</v>
      </c>
      <c r="U380" s="31">
        <f>(T380-$T$3)/$T$3</f>
        <v>-0.31280438156089801</v>
      </c>
      <c r="X380">
        <f t="shared" si="36"/>
        <v>0</v>
      </c>
      <c r="Y380">
        <f>SUM($X$3:X380)</f>
        <v>1232.1599999999999</v>
      </c>
      <c r="Z380" s="26"/>
    </row>
    <row r="381" spans="1:26" x14ac:dyDescent="0.3">
      <c r="A381" s="3">
        <v>243971941</v>
      </c>
      <c r="B381" s="4">
        <v>43859.88140046296</v>
      </c>
      <c r="C381" s="3" t="s">
        <v>28</v>
      </c>
      <c r="D381" s="3" t="s">
        <v>18</v>
      </c>
      <c r="E381" s="3" t="s">
        <v>438</v>
      </c>
      <c r="F381" s="3" t="s">
        <v>824</v>
      </c>
      <c r="G381" s="3" t="s">
        <v>23</v>
      </c>
      <c r="H381" s="3" t="s">
        <v>23</v>
      </c>
      <c r="I381" s="4">
        <v>43859.915601851855</v>
      </c>
      <c r="J381" s="3" t="s">
        <v>822</v>
      </c>
      <c r="K381" s="3" t="s">
        <v>23</v>
      </c>
      <c r="L381" s="3" t="s">
        <v>23</v>
      </c>
      <c r="M381" s="3" t="s">
        <v>23</v>
      </c>
      <c r="N381" s="3" t="s">
        <v>825</v>
      </c>
      <c r="O381" s="19">
        <v>-15.25</v>
      </c>
      <c r="P381">
        <v>0</v>
      </c>
      <c r="Q381">
        <f t="shared" si="35"/>
        <v>-15.25</v>
      </c>
      <c r="R381">
        <f t="shared" ref="R381:R382" si="41">Q381+R380</f>
        <v>1425.1099999999981</v>
      </c>
      <c r="S381" s="33">
        <f t="shared" si="39"/>
        <v>-1.0587630870060276E-2</v>
      </c>
      <c r="T381" s="32">
        <f>S381*T380+T380</f>
        <v>67.991984489554596</v>
      </c>
      <c r="U381" s="31">
        <f>(T381-$T$3)/$T$3</f>
        <v>-0.32008015510445403</v>
      </c>
      <c r="X381">
        <f t="shared" si="36"/>
        <v>0</v>
      </c>
      <c r="Y381">
        <f>SUM($X$3:X381)</f>
        <v>1232.1599999999999</v>
      </c>
      <c r="Z381" s="26"/>
    </row>
    <row r="382" spans="1:26" x14ac:dyDescent="0.3">
      <c r="A382" s="5">
        <v>243972139</v>
      </c>
      <c r="B382" s="6">
        <v>43859.899016203701</v>
      </c>
      <c r="C382" s="5" t="s">
        <v>28</v>
      </c>
      <c r="D382" s="5" t="s">
        <v>18</v>
      </c>
      <c r="E382" s="5" t="s">
        <v>438</v>
      </c>
      <c r="F382" s="5" t="s">
        <v>826</v>
      </c>
      <c r="G382" s="5" t="s">
        <v>23</v>
      </c>
      <c r="H382" s="5" t="s">
        <v>23</v>
      </c>
      <c r="I382" s="6">
        <v>43859.915706018517</v>
      </c>
      <c r="J382" s="5" t="s">
        <v>827</v>
      </c>
      <c r="K382" s="5" t="s">
        <v>23</v>
      </c>
      <c r="L382" s="5" t="s">
        <v>23</v>
      </c>
      <c r="M382" s="5" t="s">
        <v>23</v>
      </c>
      <c r="N382" s="5" t="s">
        <v>717</v>
      </c>
      <c r="O382" s="19">
        <v>-24</v>
      </c>
      <c r="P382">
        <v>0</v>
      </c>
      <c r="Q382">
        <f t="shared" si="35"/>
        <v>-24</v>
      </c>
      <c r="R382">
        <f t="shared" si="41"/>
        <v>1401.1099999999981</v>
      </c>
      <c r="S382" s="33">
        <f t="shared" si="39"/>
        <v>-1.6840805271172071E-2</v>
      </c>
      <c r="T382" s="32">
        <f>S382*T381+T381</f>
        <v>66.846944718765457</v>
      </c>
      <c r="U382" s="31">
        <f>(T382-$T$3)/$T$3</f>
        <v>-0.33153055281234545</v>
      </c>
      <c r="X382">
        <f t="shared" si="36"/>
        <v>0</v>
      </c>
      <c r="Y382">
        <f>SUM($X$3:X382)</f>
        <v>1232.1599999999999</v>
      </c>
      <c r="Z382" s="26"/>
    </row>
    <row r="383" spans="1:26" s="13" customFormat="1" x14ac:dyDescent="0.3">
      <c r="A383" s="14">
        <v>243972303</v>
      </c>
      <c r="B383" s="15">
        <v>43859.919189814813</v>
      </c>
      <c r="C383" s="14" t="s">
        <v>14</v>
      </c>
      <c r="D383" s="37" t="s">
        <v>828</v>
      </c>
      <c r="E383" s="37"/>
      <c r="F383" s="37"/>
      <c r="G383" s="37"/>
      <c r="H383" s="37"/>
      <c r="I383" s="37"/>
      <c r="J383" s="37"/>
      <c r="K383" s="37"/>
      <c r="L383" s="37"/>
      <c r="M383" s="37"/>
      <c r="N383" s="14" t="s">
        <v>829</v>
      </c>
      <c r="O383" s="22">
        <v>-1100</v>
      </c>
      <c r="P383" s="13">
        <v>0</v>
      </c>
      <c r="Q383" s="13">
        <f t="shared" si="35"/>
        <v>-1100</v>
      </c>
      <c r="R383" s="13">
        <f>Q383+R382</f>
        <v>301.10999999999808</v>
      </c>
      <c r="S383" s="27">
        <v>0</v>
      </c>
      <c r="T383" s="23">
        <f>S383*T382+T382</f>
        <v>66.846944718765457</v>
      </c>
      <c r="U383" s="24">
        <f>(T383-$T$3)/$T$3</f>
        <v>-0.33153055281234545</v>
      </c>
      <c r="V383" s="20"/>
      <c r="W383" s="13">
        <v>-1100</v>
      </c>
      <c r="X383" s="13">
        <f t="shared" si="36"/>
        <v>-1100</v>
      </c>
      <c r="Y383" s="13">
        <f>SUM($X$3:X383)</f>
        <v>132.15999999999985</v>
      </c>
      <c r="Z383" s="20"/>
    </row>
    <row r="384" spans="1:26" x14ac:dyDescent="0.3">
      <c r="A384" s="5">
        <v>243990037</v>
      </c>
      <c r="B384" s="6">
        <v>43860.662615740737</v>
      </c>
      <c r="C384" s="5" t="s">
        <v>28</v>
      </c>
      <c r="D384" s="5" t="s">
        <v>18</v>
      </c>
      <c r="E384" s="5" t="s">
        <v>105</v>
      </c>
      <c r="F384" s="5" t="s">
        <v>830</v>
      </c>
      <c r="G384" s="5" t="s">
        <v>23</v>
      </c>
      <c r="H384" s="5" t="s">
        <v>23</v>
      </c>
      <c r="I384" s="6">
        <v>43861.679155092592</v>
      </c>
      <c r="J384" s="5" t="s">
        <v>831</v>
      </c>
      <c r="K384" s="5" t="s">
        <v>23</v>
      </c>
      <c r="L384" s="5" t="s">
        <v>23</v>
      </c>
      <c r="M384" s="5" t="s">
        <v>709</v>
      </c>
      <c r="N384" s="7">
        <v>45717</v>
      </c>
      <c r="O384" s="19">
        <v>3.25</v>
      </c>
      <c r="P384">
        <v>-0.19</v>
      </c>
      <c r="Q384">
        <f t="shared" si="35"/>
        <v>3.06</v>
      </c>
      <c r="R384">
        <f>Q384+R383</f>
        <v>304.16999999999808</v>
      </c>
      <c r="S384" s="33">
        <f>(R384-R383)/R383</f>
        <v>1.016239912324407E-2</v>
      </c>
      <c r="T384" s="32">
        <f>S384*T383+T383</f>
        <v>67.526270051166989</v>
      </c>
      <c r="U384" s="31">
        <f>(T384-$T$3)/$T$3</f>
        <v>-0.32473729948833013</v>
      </c>
      <c r="X384">
        <f t="shared" si="36"/>
        <v>0</v>
      </c>
      <c r="Y384">
        <f>SUM($X$3:X384)</f>
        <v>132.15999999999985</v>
      </c>
      <c r="Z384" s="26"/>
    </row>
    <row r="385" spans="1:26" s="13" customFormat="1" x14ac:dyDescent="0.3">
      <c r="A385" s="14">
        <v>243994797</v>
      </c>
      <c r="B385" s="15">
        <v>43860.827407407407</v>
      </c>
      <c r="C385" s="14" t="s">
        <v>14</v>
      </c>
      <c r="D385" s="37" t="s">
        <v>15</v>
      </c>
      <c r="E385" s="37"/>
      <c r="F385" s="37"/>
      <c r="G385" s="37"/>
      <c r="H385" s="37"/>
      <c r="I385" s="37"/>
      <c r="J385" s="37"/>
      <c r="K385" s="37"/>
      <c r="L385" s="37"/>
      <c r="M385" s="37"/>
      <c r="N385" s="14" t="s">
        <v>112</v>
      </c>
      <c r="O385" s="20">
        <v>300</v>
      </c>
      <c r="P385" s="13">
        <v>0</v>
      </c>
      <c r="Q385" s="13">
        <f t="shared" si="35"/>
        <v>300</v>
      </c>
      <c r="R385" s="13">
        <f>Q385+R384</f>
        <v>604.16999999999803</v>
      </c>
      <c r="S385" s="27">
        <v>0</v>
      </c>
      <c r="T385" s="23">
        <f>S385*T384+T384</f>
        <v>67.526270051166989</v>
      </c>
      <c r="U385" s="24">
        <f>(T385-$T$3)/$T$3</f>
        <v>-0.32473729948833013</v>
      </c>
      <c r="V385" s="20">
        <v>300</v>
      </c>
      <c r="X385" s="13">
        <f t="shared" si="36"/>
        <v>300</v>
      </c>
      <c r="Y385" s="13">
        <f>SUM($X$3:X385)</f>
        <v>432.15999999999985</v>
      </c>
      <c r="Z385" s="20"/>
    </row>
    <row r="386" spans="1:26" x14ac:dyDescent="0.3">
      <c r="A386" s="5">
        <v>243994807</v>
      </c>
      <c r="B386" s="6">
        <v>43860.827835648146</v>
      </c>
      <c r="C386" s="5" t="s">
        <v>28</v>
      </c>
      <c r="D386" s="5" t="s">
        <v>18</v>
      </c>
      <c r="E386" s="5" t="s">
        <v>105</v>
      </c>
      <c r="F386" s="5" t="s">
        <v>832</v>
      </c>
      <c r="G386" s="5" t="s">
        <v>23</v>
      </c>
      <c r="H386" s="5" t="s">
        <v>23</v>
      </c>
      <c r="I386" s="6">
        <v>43860.901087962964</v>
      </c>
      <c r="J386" s="5" t="s">
        <v>833</v>
      </c>
      <c r="K386" s="5" t="s">
        <v>23</v>
      </c>
      <c r="L386" s="5" t="s">
        <v>23</v>
      </c>
      <c r="M386" s="5" t="s">
        <v>23</v>
      </c>
      <c r="N386" s="5" t="s">
        <v>834</v>
      </c>
      <c r="O386" s="19">
        <v>-34</v>
      </c>
      <c r="P386">
        <v>0</v>
      </c>
      <c r="Q386">
        <f t="shared" si="35"/>
        <v>-34</v>
      </c>
      <c r="R386">
        <f>Q386+R385</f>
        <v>570.16999999999803</v>
      </c>
      <c r="S386" s="33">
        <f t="shared" ref="S386:S409" si="42">(R386-R385)/R385</f>
        <v>-5.6275551583163864E-2</v>
      </c>
      <c r="T386" s="32">
        <f>S386*T385+T385</f>
        <v>63.726191957683888</v>
      </c>
      <c r="U386" s="31">
        <f>(T386-$T$3)/$T$3</f>
        <v>-0.36273808042316114</v>
      </c>
      <c r="X386">
        <f t="shared" si="36"/>
        <v>0</v>
      </c>
      <c r="Y386">
        <f>SUM($X$3:X386)</f>
        <v>432.15999999999985</v>
      </c>
    </row>
    <row r="387" spans="1:26" x14ac:dyDescent="0.3">
      <c r="A387" s="3">
        <v>243994828</v>
      </c>
      <c r="B387" s="4">
        <v>43860.828969907408</v>
      </c>
      <c r="C387" s="3" t="s">
        <v>28</v>
      </c>
      <c r="D387" s="3" t="s">
        <v>18</v>
      </c>
      <c r="E387" s="3" t="s">
        <v>105</v>
      </c>
      <c r="F387" s="3" t="s">
        <v>835</v>
      </c>
      <c r="G387" s="3" t="s">
        <v>23</v>
      </c>
      <c r="H387" s="3" t="s">
        <v>23</v>
      </c>
      <c r="I387" s="4">
        <v>43860.900914351849</v>
      </c>
      <c r="J387" s="3" t="s">
        <v>833</v>
      </c>
      <c r="K387" s="3" t="s">
        <v>23</v>
      </c>
      <c r="L387" s="3" t="s">
        <v>23</v>
      </c>
      <c r="M387" s="3" t="s">
        <v>23</v>
      </c>
      <c r="N387" s="3" t="s">
        <v>836</v>
      </c>
      <c r="O387" s="19">
        <v>-36.75</v>
      </c>
      <c r="P387">
        <v>0</v>
      </c>
      <c r="Q387">
        <f t="shared" si="35"/>
        <v>-36.75</v>
      </c>
      <c r="R387">
        <f t="shared" ref="R387:R409" si="43">Q387+R386</f>
        <v>533.41999999999803</v>
      </c>
      <c r="S387" s="33">
        <f t="shared" si="42"/>
        <v>-6.4454460950243139E-2</v>
      </c>
      <c r="T387" s="32">
        <f>S387*T386+T386</f>
        <v>59.618754606639655</v>
      </c>
      <c r="U387" s="31">
        <f>(T387-$T$3)/$T$3</f>
        <v>-0.40381245393360343</v>
      </c>
      <c r="X387">
        <f t="shared" si="36"/>
        <v>0</v>
      </c>
      <c r="Y387">
        <f>SUM($X$3:X387)</f>
        <v>432.15999999999985</v>
      </c>
    </row>
    <row r="388" spans="1:26" x14ac:dyDescent="0.3">
      <c r="A388" s="5">
        <v>243997209</v>
      </c>
      <c r="B388" s="6">
        <v>43860.985358796293</v>
      </c>
      <c r="C388" s="5" t="s">
        <v>17</v>
      </c>
      <c r="D388" s="5" t="s">
        <v>18</v>
      </c>
      <c r="E388" s="5" t="s">
        <v>619</v>
      </c>
      <c r="F388" s="5" t="s">
        <v>837</v>
      </c>
      <c r="G388" s="5" t="s">
        <v>23</v>
      </c>
      <c r="H388" s="5" t="s">
        <v>23</v>
      </c>
      <c r="I388" s="6">
        <v>43861.429502314815</v>
      </c>
      <c r="J388" s="5" t="s">
        <v>838</v>
      </c>
      <c r="K388" s="5" t="s">
        <v>23</v>
      </c>
      <c r="L388" s="5" t="s">
        <v>23</v>
      </c>
      <c r="M388" s="5" t="s">
        <v>23</v>
      </c>
      <c r="N388" s="5" t="s">
        <v>839</v>
      </c>
      <c r="O388" s="19">
        <v>-19.649999999999999</v>
      </c>
      <c r="P388">
        <v>0</v>
      </c>
      <c r="Q388">
        <f t="shared" ref="Q388:Q451" si="44">O388+P388</f>
        <v>-19.649999999999999</v>
      </c>
      <c r="R388">
        <f t="shared" si="43"/>
        <v>513.76999999999805</v>
      </c>
      <c r="S388" s="33">
        <f t="shared" si="42"/>
        <v>-3.6837763863372293E-2</v>
      </c>
      <c r="T388" s="32">
        <f>S388*T387+T387</f>
        <v>57.422533002611928</v>
      </c>
      <c r="U388" s="31">
        <f>(T388-$T$3)/$T$3</f>
        <v>-0.42577466997388069</v>
      </c>
      <c r="X388">
        <f t="shared" ref="X388:X451" si="45">SUM(V388:W388)</f>
        <v>0</v>
      </c>
      <c r="Y388">
        <f>SUM($X$3:X388)</f>
        <v>432.15999999999985</v>
      </c>
    </row>
    <row r="389" spans="1:26" x14ac:dyDescent="0.3">
      <c r="A389" s="3">
        <v>244013254</v>
      </c>
      <c r="B389" s="4">
        <v>43861.637083333335</v>
      </c>
      <c r="C389" s="3" t="s">
        <v>28</v>
      </c>
      <c r="D389" s="3" t="s">
        <v>18</v>
      </c>
      <c r="E389" s="3" t="s">
        <v>105</v>
      </c>
      <c r="F389" s="3" t="s">
        <v>840</v>
      </c>
      <c r="G389" s="3" t="s">
        <v>23</v>
      </c>
      <c r="H389" s="3" t="s">
        <v>23</v>
      </c>
      <c r="I389" s="4">
        <v>43861.662881944445</v>
      </c>
      <c r="J389" s="3" t="s">
        <v>841</v>
      </c>
      <c r="K389" s="3" t="s">
        <v>23</v>
      </c>
      <c r="L389" s="3" t="s">
        <v>23</v>
      </c>
      <c r="M389" s="3" t="s">
        <v>23</v>
      </c>
      <c r="N389" s="8">
        <v>27638</v>
      </c>
      <c r="O389" s="19">
        <v>9.75</v>
      </c>
      <c r="P389">
        <v>0</v>
      </c>
      <c r="Q389">
        <f t="shared" si="44"/>
        <v>9.75</v>
      </c>
      <c r="R389">
        <f t="shared" si="43"/>
        <v>523.51999999999805</v>
      </c>
      <c r="S389" s="33">
        <f t="shared" si="42"/>
        <v>1.8977363411643414E-2</v>
      </c>
      <c r="T389" s="32">
        <f>S389*T388+T388</f>
        <v>58.512261279419583</v>
      </c>
      <c r="U389" s="31">
        <f>(T389-$T$3)/$T$3</f>
        <v>-0.41487738720580419</v>
      </c>
      <c r="X389">
        <f t="shared" si="45"/>
        <v>0</v>
      </c>
      <c r="Y389">
        <f>SUM($X$3:X389)</f>
        <v>432.15999999999985</v>
      </c>
    </row>
    <row r="390" spans="1:26" x14ac:dyDescent="0.3">
      <c r="A390" s="5">
        <v>244016691</v>
      </c>
      <c r="B390" s="6">
        <v>43861.699293981481</v>
      </c>
      <c r="C390" s="5" t="s">
        <v>17</v>
      </c>
      <c r="D390" s="5" t="s">
        <v>18</v>
      </c>
      <c r="E390" s="5" t="s">
        <v>39</v>
      </c>
      <c r="F390" s="5" t="s">
        <v>842</v>
      </c>
      <c r="G390" s="5" t="s">
        <v>23</v>
      </c>
      <c r="H390" s="5" t="s">
        <v>843</v>
      </c>
      <c r="I390" s="6">
        <v>43865.595312500001</v>
      </c>
      <c r="J390" s="5" t="s">
        <v>844</v>
      </c>
      <c r="K390" s="5" t="s">
        <v>23</v>
      </c>
      <c r="L390" s="5" t="s">
        <v>23</v>
      </c>
      <c r="M390" s="5" t="s">
        <v>121</v>
      </c>
      <c r="N390" s="5" t="s">
        <v>845</v>
      </c>
      <c r="O390" s="19">
        <v>-13.7</v>
      </c>
      <c r="P390">
        <v>-0.11</v>
      </c>
      <c r="Q390">
        <f t="shared" si="44"/>
        <v>-13.809999999999999</v>
      </c>
      <c r="R390">
        <f t="shared" si="43"/>
        <v>509.70999999999805</v>
      </c>
      <c r="S390" s="33">
        <f t="shared" si="42"/>
        <v>-2.6379125916870517E-2</v>
      </c>
      <c r="T390" s="32">
        <f>S390*T389+T389</f>
        <v>56.968758971448949</v>
      </c>
      <c r="U390" s="31">
        <f>(T390-$T$3)/$T$3</f>
        <v>-0.43031241028551048</v>
      </c>
      <c r="X390">
        <f t="shared" si="45"/>
        <v>0</v>
      </c>
      <c r="Y390">
        <f>SUM($X$3:X390)</f>
        <v>432.15999999999985</v>
      </c>
    </row>
    <row r="391" spans="1:26" x14ac:dyDescent="0.3">
      <c r="A391" s="3">
        <v>244019025</v>
      </c>
      <c r="B391" s="4">
        <v>43861.784768518519</v>
      </c>
      <c r="C391" s="3" t="s">
        <v>17</v>
      </c>
      <c r="D391" s="3" t="s">
        <v>18</v>
      </c>
      <c r="E391" s="3" t="s">
        <v>619</v>
      </c>
      <c r="F391" s="3" t="s">
        <v>846</v>
      </c>
      <c r="G391" s="3" t="s">
        <v>23</v>
      </c>
      <c r="H391" s="3" t="s">
        <v>23</v>
      </c>
      <c r="I391" s="4">
        <v>43863.432615740741</v>
      </c>
      <c r="J391" s="3" t="s">
        <v>847</v>
      </c>
      <c r="K391" s="3" t="s">
        <v>23</v>
      </c>
      <c r="L391" s="3" t="s">
        <v>23</v>
      </c>
      <c r="M391" s="3" t="s">
        <v>848</v>
      </c>
      <c r="N391" s="8">
        <v>23529</v>
      </c>
      <c r="O391" s="19">
        <v>6.64</v>
      </c>
      <c r="P391">
        <v>-1.94</v>
      </c>
      <c r="Q391">
        <f t="shared" si="44"/>
        <v>4.6999999999999993</v>
      </c>
      <c r="R391">
        <f t="shared" si="43"/>
        <v>514.40999999999804</v>
      </c>
      <c r="S391" s="33">
        <f t="shared" si="42"/>
        <v>9.2209295481744651E-3</v>
      </c>
      <c r="T391" s="32">
        <f>S391*T390+T390</f>
        <v>57.494063884371613</v>
      </c>
      <c r="U391" s="31">
        <f>(T391-$T$3)/$T$3</f>
        <v>-0.42505936115628384</v>
      </c>
      <c r="X391">
        <f t="shared" si="45"/>
        <v>0</v>
      </c>
      <c r="Y391">
        <f>SUM($X$3:X391)</f>
        <v>432.15999999999985</v>
      </c>
    </row>
    <row r="392" spans="1:26" x14ac:dyDescent="0.3">
      <c r="A392" s="5">
        <v>244022837</v>
      </c>
      <c r="B392" s="6">
        <v>43863.959328703706</v>
      </c>
      <c r="C392" s="5" t="s">
        <v>17</v>
      </c>
      <c r="D392" s="5" t="s">
        <v>18</v>
      </c>
      <c r="E392" s="5" t="s">
        <v>39</v>
      </c>
      <c r="F392" s="5" t="s">
        <v>849</v>
      </c>
      <c r="G392" s="5" t="s">
        <v>23</v>
      </c>
      <c r="H392" s="5" t="s">
        <v>850</v>
      </c>
      <c r="I392" s="6">
        <v>43864.287118055552</v>
      </c>
      <c r="J392" s="5" t="s">
        <v>851</v>
      </c>
      <c r="K392" s="5" t="s">
        <v>23</v>
      </c>
      <c r="L392" s="5" t="s">
        <v>23</v>
      </c>
      <c r="M392" s="5" t="s">
        <v>23</v>
      </c>
      <c r="N392" s="5" t="s">
        <v>251</v>
      </c>
      <c r="O392" s="19">
        <v>3</v>
      </c>
      <c r="P392">
        <v>0</v>
      </c>
      <c r="Q392">
        <f t="shared" si="44"/>
        <v>3</v>
      </c>
      <c r="R392">
        <f t="shared" si="43"/>
        <v>517.40999999999804</v>
      </c>
      <c r="S392" s="33">
        <f t="shared" si="42"/>
        <v>5.8319239517116922E-3</v>
      </c>
      <c r="T392" s="32">
        <f>S392*T391+T391</f>
        <v>57.82936489262012</v>
      </c>
      <c r="U392" s="31">
        <f>(T392-$T$3)/$T$3</f>
        <v>-0.42170635107379878</v>
      </c>
      <c r="X392">
        <f t="shared" si="45"/>
        <v>0</v>
      </c>
      <c r="Y392">
        <f>SUM($X$3:X392)</f>
        <v>432.15999999999985</v>
      </c>
    </row>
    <row r="393" spans="1:26" x14ac:dyDescent="0.3">
      <c r="A393" s="3">
        <v>244022860</v>
      </c>
      <c r="B393" s="4">
        <v>43863.959745370368</v>
      </c>
      <c r="C393" s="3" t="s">
        <v>17</v>
      </c>
      <c r="D393" s="3" t="s">
        <v>18</v>
      </c>
      <c r="E393" s="3" t="s">
        <v>39</v>
      </c>
      <c r="F393" s="3" t="s">
        <v>849</v>
      </c>
      <c r="G393" s="3" t="s">
        <v>23</v>
      </c>
      <c r="H393" s="3" t="s">
        <v>23</v>
      </c>
      <c r="I393" s="4">
        <v>43864.596307870372</v>
      </c>
      <c r="J393" s="3" t="s">
        <v>852</v>
      </c>
      <c r="K393" s="3" t="s">
        <v>23</v>
      </c>
      <c r="L393" s="3" t="s">
        <v>23</v>
      </c>
      <c r="M393" s="3" t="s">
        <v>23</v>
      </c>
      <c r="N393" s="3" t="s">
        <v>267</v>
      </c>
      <c r="O393" s="19">
        <v>0.3</v>
      </c>
      <c r="P393">
        <v>0</v>
      </c>
      <c r="Q393">
        <f t="shared" si="44"/>
        <v>0.3</v>
      </c>
      <c r="R393">
        <f t="shared" si="43"/>
        <v>517.70999999999799</v>
      </c>
      <c r="S393" s="33">
        <f t="shared" si="42"/>
        <v>5.7981098161990618E-4</v>
      </c>
      <c r="T393" s="32">
        <f>S393*T392+T392</f>
        <v>57.862894993444968</v>
      </c>
      <c r="U393" s="31">
        <f>(T393-$T$3)/$T$3</f>
        <v>-0.42137105006555031</v>
      </c>
      <c r="X393">
        <f t="shared" si="45"/>
        <v>0</v>
      </c>
      <c r="Y393">
        <f>SUM($X$3:X393)</f>
        <v>432.15999999999985</v>
      </c>
    </row>
    <row r="394" spans="1:26" x14ac:dyDescent="0.3">
      <c r="A394" s="5">
        <v>244022919</v>
      </c>
      <c r="B394" s="6">
        <v>43863.960868055554</v>
      </c>
      <c r="C394" s="5" t="s">
        <v>17</v>
      </c>
      <c r="D394" s="5" t="s">
        <v>18</v>
      </c>
      <c r="E394" s="5" t="s">
        <v>39</v>
      </c>
      <c r="F394" s="5" t="s">
        <v>852</v>
      </c>
      <c r="G394" s="5" t="s">
        <v>23</v>
      </c>
      <c r="H394" s="5" t="s">
        <v>853</v>
      </c>
      <c r="I394" s="6">
        <v>43866.634317129632</v>
      </c>
      <c r="J394" s="5" t="s">
        <v>854</v>
      </c>
      <c r="K394" s="5" t="s">
        <v>23</v>
      </c>
      <c r="L394" s="5" t="s">
        <v>23</v>
      </c>
      <c r="M394" s="5" t="s">
        <v>132</v>
      </c>
      <c r="N394" s="7">
        <v>29221</v>
      </c>
      <c r="O394" s="19">
        <v>1.8</v>
      </c>
      <c r="P394">
        <v>-0.06</v>
      </c>
      <c r="Q394">
        <f t="shared" si="44"/>
        <v>1.74</v>
      </c>
      <c r="R394">
        <f t="shared" si="43"/>
        <v>519.449999999998</v>
      </c>
      <c r="S394" s="33">
        <f t="shared" si="42"/>
        <v>3.3609549747928682E-3</v>
      </c>
      <c r="T394" s="32">
        <f>S394*T393+T393</f>
        <v>58.057369578229107</v>
      </c>
      <c r="U394" s="31">
        <f>(T394-$T$3)/$T$3</f>
        <v>-0.41942630421770893</v>
      </c>
      <c r="X394">
        <f t="shared" si="45"/>
        <v>0</v>
      </c>
      <c r="Y394">
        <f>SUM($X$3:X394)</f>
        <v>432.15999999999985</v>
      </c>
    </row>
    <row r="395" spans="1:26" x14ac:dyDescent="0.3">
      <c r="A395" s="3">
        <v>244023223</v>
      </c>
      <c r="B395" s="4">
        <v>43863.967638888891</v>
      </c>
      <c r="C395" s="3" t="s">
        <v>17</v>
      </c>
      <c r="D395" s="3" t="s">
        <v>18</v>
      </c>
      <c r="E395" s="3" t="s">
        <v>39</v>
      </c>
      <c r="F395" s="3" t="s">
        <v>855</v>
      </c>
      <c r="G395" s="3" t="s">
        <v>23</v>
      </c>
      <c r="H395" s="3" t="s">
        <v>23</v>
      </c>
      <c r="I395" s="4">
        <v>43864.286828703705</v>
      </c>
      <c r="J395" s="3" t="s">
        <v>856</v>
      </c>
      <c r="K395" s="3" t="s">
        <v>23</v>
      </c>
      <c r="L395" s="3" t="s">
        <v>23</v>
      </c>
      <c r="M395" s="3" t="s">
        <v>23</v>
      </c>
      <c r="N395" s="8">
        <v>43922</v>
      </c>
      <c r="O395" s="19">
        <v>4.2</v>
      </c>
      <c r="P395">
        <v>0</v>
      </c>
      <c r="Q395">
        <f t="shared" si="44"/>
        <v>4.2</v>
      </c>
      <c r="R395">
        <f t="shared" si="43"/>
        <v>523.64999999999804</v>
      </c>
      <c r="S395" s="33">
        <f t="shared" si="42"/>
        <v>8.0854750216576409E-3</v>
      </c>
      <c r="T395" s="32">
        <f>S395*T394+T394</f>
        <v>58.526790989777027</v>
      </c>
      <c r="U395" s="31">
        <f>(T395-$T$3)/$T$3</f>
        <v>-0.41473209010222972</v>
      </c>
      <c r="X395">
        <f t="shared" si="45"/>
        <v>0</v>
      </c>
      <c r="Y395">
        <f>SUM($X$3:X395)</f>
        <v>432.15999999999985</v>
      </c>
    </row>
    <row r="396" spans="1:26" x14ac:dyDescent="0.3">
      <c r="A396" s="5">
        <v>244024383</v>
      </c>
      <c r="B396" s="6">
        <v>43864.00917824074</v>
      </c>
      <c r="C396" s="5" t="s">
        <v>17</v>
      </c>
      <c r="D396" s="5" t="s">
        <v>18</v>
      </c>
      <c r="E396" s="5" t="s">
        <v>39</v>
      </c>
      <c r="F396" s="5" t="s">
        <v>857</v>
      </c>
      <c r="G396" s="5" t="s">
        <v>23</v>
      </c>
      <c r="H396" s="5" t="s">
        <v>23</v>
      </c>
      <c r="I396" s="6">
        <v>43864.286620370367</v>
      </c>
      <c r="J396" s="5" t="s">
        <v>851</v>
      </c>
      <c r="K396" s="5" t="s">
        <v>23</v>
      </c>
      <c r="L396" s="5" t="s">
        <v>23</v>
      </c>
      <c r="M396" s="5" t="s">
        <v>23</v>
      </c>
      <c r="N396" s="7">
        <v>11110</v>
      </c>
      <c r="O396" s="19">
        <v>6.3</v>
      </c>
      <c r="P396">
        <v>0</v>
      </c>
      <c r="Q396">
        <f t="shared" si="44"/>
        <v>6.3</v>
      </c>
      <c r="R396">
        <f t="shared" si="43"/>
        <v>529.949999999998</v>
      </c>
      <c r="S396" s="33">
        <f t="shared" si="42"/>
        <v>1.2030936694356877E-2</v>
      </c>
      <c r="T396" s="32">
        <f>S396*T395+T395</f>
        <v>59.230923107098889</v>
      </c>
      <c r="U396" s="31">
        <f>(T396-$T$3)/$T$3</f>
        <v>-0.40769076892901113</v>
      </c>
      <c r="X396">
        <f t="shared" si="45"/>
        <v>0</v>
      </c>
      <c r="Y396">
        <f>SUM($X$3:X396)</f>
        <v>432.15999999999985</v>
      </c>
    </row>
    <row r="397" spans="1:26" x14ac:dyDescent="0.3">
      <c r="A397" s="3">
        <v>244024539</v>
      </c>
      <c r="B397" s="4">
        <v>43864.017881944441</v>
      </c>
      <c r="C397" s="3" t="s">
        <v>17</v>
      </c>
      <c r="D397" s="3" t="s">
        <v>18</v>
      </c>
      <c r="E397" s="3" t="s">
        <v>39</v>
      </c>
      <c r="F397" s="3" t="s">
        <v>858</v>
      </c>
      <c r="G397" s="3" t="s">
        <v>23</v>
      </c>
      <c r="H397" s="3" t="s">
        <v>23</v>
      </c>
      <c r="I397" s="4">
        <v>43864.286956018521</v>
      </c>
      <c r="J397" s="3" t="s">
        <v>851</v>
      </c>
      <c r="K397" s="3" t="s">
        <v>23</v>
      </c>
      <c r="L397" s="3" t="s">
        <v>23</v>
      </c>
      <c r="M397" s="3" t="s">
        <v>23</v>
      </c>
      <c r="N397" s="8">
        <v>32994</v>
      </c>
      <c r="O397" s="19">
        <v>5.9</v>
      </c>
      <c r="P397">
        <v>0</v>
      </c>
      <c r="Q397">
        <f t="shared" si="44"/>
        <v>5.9</v>
      </c>
      <c r="R397">
        <f t="shared" si="43"/>
        <v>535.84999999999798</v>
      </c>
      <c r="S397" s="33">
        <f t="shared" si="42"/>
        <v>1.1133125766581752E-2</v>
      </c>
      <c r="T397" s="32">
        <f>S397*T396+T396</f>
        <v>59.890348423320951</v>
      </c>
      <c r="U397" s="31">
        <f>(T397-$T$3)/$T$3</f>
        <v>-0.40109651576679051</v>
      </c>
      <c r="X397">
        <f t="shared" si="45"/>
        <v>0</v>
      </c>
      <c r="Y397">
        <f>SUM($X$3:X397)</f>
        <v>432.15999999999985</v>
      </c>
    </row>
    <row r="398" spans="1:26" x14ac:dyDescent="0.3">
      <c r="A398" s="5">
        <v>244024545</v>
      </c>
      <c r="B398" s="6">
        <v>43864.01835648148</v>
      </c>
      <c r="C398" s="5" t="s">
        <v>17</v>
      </c>
      <c r="D398" s="5" t="s">
        <v>18</v>
      </c>
      <c r="E398" s="5" t="s">
        <v>39</v>
      </c>
      <c r="F398" s="5" t="s">
        <v>858</v>
      </c>
      <c r="G398" s="5" t="s">
        <v>23</v>
      </c>
      <c r="H398" s="5" t="s">
        <v>23</v>
      </c>
      <c r="I398" s="6">
        <v>43864.287256944444</v>
      </c>
      <c r="J398" s="5" t="s">
        <v>859</v>
      </c>
      <c r="K398" s="5" t="s">
        <v>23</v>
      </c>
      <c r="L398" s="5" t="s">
        <v>23</v>
      </c>
      <c r="M398" s="5" t="s">
        <v>23</v>
      </c>
      <c r="N398" s="7">
        <v>25689</v>
      </c>
      <c r="O398" s="19">
        <v>5.7</v>
      </c>
      <c r="P398">
        <v>0</v>
      </c>
      <c r="Q398">
        <f t="shared" si="44"/>
        <v>5.7</v>
      </c>
      <c r="R398">
        <f t="shared" si="43"/>
        <v>541.54999999999802</v>
      </c>
      <c r="S398" s="33">
        <f t="shared" si="42"/>
        <v>1.0637305216012069E-2</v>
      </c>
      <c r="T398" s="32">
        <f>S398*T397+T397</f>
        <v>60.527420338993124</v>
      </c>
      <c r="U398" s="31">
        <f>(T398-$T$3)/$T$3</f>
        <v>-0.39472579661006874</v>
      </c>
      <c r="X398">
        <f t="shared" si="45"/>
        <v>0</v>
      </c>
      <c r="Y398">
        <f>SUM($X$3:X398)</f>
        <v>432.15999999999985</v>
      </c>
    </row>
    <row r="399" spans="1:26" x14ac:dyDescent="0.3">
      <c r="A399" s="3">
        <v>244047108</v>
      </c>
      <c r="B399" s="4">
        <v>43864.783692129633</v>
      </c>
      <c r="C399" s="3" t="s">
        <v>17</v>
      </c>
      <c r="D399" s="3" t="s">
        <v>18</v>
      </c>
      <c r="E399" s="3" t="s">
        <v>39</v>
      </c>
      <c r="F399" s="3" t="s">
        <v>860</v>
      </c>
      <c r="G399" s="3" t="s">
        <v>23</v>
      </c>
      <c r="H399" s="3" t="s">
        <v>23</v>
      </c>
      <c r="I399" s="4">
        <v>43865.438449074078</v>
      </c>
      <c r="J399" s="3" t="s">
        <v>858</v>
      </c>
      <c r="K399" s="3" t="s">
        <v>23</v>
      </c>
      <c r="L399" s="3" t="s">
        <v>23</v>
      </c>
      <c r="M399" s="3" t="s">
        <v>45</v>
      </c>
      <c r="N399" s="8">
        <v>43891</v>
      </c>
      <c r="O399" s="19">
        <v>3.2</v>
      </c>
      <c r="P399">
        <v>-0.03</v>
      </c>
      <c r="Q399">
        <f t="shared" si="44"/>
        <v>3.1700000000000004</v>
      </c>
      <c r="R399">
        <f t="shared" si="43"/>
        <v>544.71999999999798</v>
      </c>
      <c r="S399" s="33">
        <f t="shared" si="42"/>
        <v>5.8535684608992163E-3</v>
      </c>
      <c r="T399" s="32">
        <f>S399*T398+T398</f>
        <v>60.881721737709043</v>
      </c>
      <c r="U399" s="31">
        <f>(T399-$T$3)/$T$3</f>
        <v>-0.39118278262290956</v>
      </c>
      <c r="X399">
        <f t="shared" si="45"/>
        <v>0</v>
      </c>
      <c r="Y399">
        <f>SUM($X$3:X399)</f>
        <v>432.15999999999985</v>
      </c>
    </row>
    <row r="400" spans="1:26" x14ac:dyDescent="0.3">
      <c r="A400" s="5">
        <v>244049432</v>
      </c>
      <c r="B400" s="6">
        <v>43864.970578703702</v>
      </c>
      <c r="C400" s="5" t="s">
        <v>17</v>
      </c>
      <c r="D400" s="5" t="s">
        <v>18</v>
      </c>
      <c r="E400" s="5" t="s">
        <v>39</v>
      </c>
      <c r="F400" s="5" t="s">
        <v>861</v>
      </c>
      <c r="G400" s="5" t="s">
        <v>23</v>
      </c>
      <c r="H400" s="5" t="s">
        <v>23</v>
      </c>
      <c r="I400" s="6">
        <v>43865.438680555555</v>
      </c>
      <c r="J400" s="5" t="s">
        <v>862</v>
      </c>
      <c r="K400" s="5" t="s">
        <v>23</v>
      </c>
      <c r="L400" s="5" t="s">
        <v>23</v>
      </c>
      <c r="M400" s="5" t="s">
        <v>23</v>
      </c>
      <c r="N400" s="7">
        <v>33117</v>
      </c>
      <c r="O400" s="19">
        <v>9.9</v>
      </c>
      <c r="P400">
        <v>0</v>
      </c>
      <c r="Q400">
        <f t="shared" si="44"/>
        <v>9.9</v>
      </c>
      <c r="R400">
        <f t="shared" si="43"/>
        <v>554.61999999999796</v>
      </c>
      <c r="S400" s="33">
        <f t="shared" si="42"/>
        <v>1.8174474959612302E-2</v>
      </c>
      <c r="T400" s="32">
        <f>S400*T399+T399</f>
        <v>61.988215064929122</v>
      </c>
      <c r="U400" s="31">
        <f>(T400-$T$3)/$T$3</f>
        <v>-0.3801178493507088</v>
      </c>
      <c r="X400">
        <f t="shared" si="45"/>
        <v>0</v>
      </c>
      <c r="Y400">
        <f>SUM($X$3:X400)</f>
        <v>432.15999999999985</v>
      </c>
    </row>
    <row r="401" spans="1:26" x14ac:dyDescent="0.3">
      <c r="A401" s="3">
        <v>244072254</v>
      </c>
      <c r="B401" s="4">
        <v>43865.782407407409</v>
      </c>
      <c r="C401" s="3" t="s">
        <v>17</v>
      </c>
      <c r="D401" s="3" t="s">
        <v>18</v>
      </c>
      <c r="E401" s="3" t="s">
        <v>39</v>
      </c>
      <c r="F401" s="3" t="s">
        <v>863</v>
      </c>
      <c r="G401" s="3" t="s">
        <v>23</v>
      </c>
      <c r="H401" s="3" t="s">
        <v>23</v>
      </c>
      <c r="I401" s="4">
        <v>43866.384085648147</v>
      </c>
      <c r="J401" s="3" t="s">
        <v>864</v>
      </c>
      <c r="K401" s="3" t="s">
        <v>23</v>
      </c>
      <c r="L401" s="3" t="s">
        <v>23</v>
      </c>
      <c r="M401" s="3" t="s">
        <v>45</v>
      </c>
      <c r="N401" s="3" t="s">
        <v>218</v>
      </c>
      <c r="O401" s="19">
        <v>8</v>
      </c>
      <c r="P401">
        <v>-0.03</v>
      </c>
      <c r="Q401">
        <f t="shared" si="44"/>
        <v>7.97</v>
      </c>
      <c r="R401">
        <f t="shared" si="43"/>
        <v>562.58999999999799</v>
      </c>
      <c r="S401" s="33">
        <f t="shared" si="42"/>
        <v>1.4370199415816336E-2</v>
      </c>
      <c r="T401" s="32">
        <f>S401*T400+T400</f>
        <v>62.878998076842663</v>
      </c>
      <c r="U401" s="31">
        <f>(T401-$T$3)/$T$3</f>
        <v>-0.37121001923157337</v>
      </c>
      <c r="X401">
        <f t="shared" si="45"/>
        <v>0</v>
      </c>
      <c r="Y401">
        <f>SUM($X$3:X401)</f>
        <v>432.15999999999985</v>
      </c>
    </row>
    <row r="402" spans="1:26" x14ac:dyDescent="0.3">
      <c r="A402" s="5">
        <v>244073215</v>
      </c>
      <c r="B402" s="6">
        <v>43865.832118055558</v>
      </c>
      <c r="C402" s="5" t="s">
        <v>17</v>
      </c>
      <c r="D402" s="5" t="s">
        <v>18</v>
      </c>
      <c r="E402" s="5" t="s">
        <v>39</v>
      </c>
      <c r="F402" s="5" t="s">
        <v>865</v>
      </c>
      <c r="G402" s="5" t="s">
        <v>23</v>
      </c>
      <c r="H402" s="5" t="s">
        <v>23</v>
      </c>
      <c r="I402" s="6">
        <v>43866.042048611111</v>
      </c>
      <c r="J402" s="5" t="s">
        <v>866</v>
      </c>
      <c r="K402" s="5" t="s">
        <v>23</v>
      </c>
      <c r="L402" s="5" t="s">
        <v>23</v>
      </c>
      <c r="M402" s="5" t="s">
        <v>45</v>
      </c>
      <c r="N402" s="5" t="s">
        <v>267</v>
      </c>
      <c r="O402" s="19">
        <v>0.3</v>
      </c>
      <c r="P402">
        <v>-0.03</v>
      </c>
      <c r="Q402">
        <f t="shared" si="44"/>
        <v>0.27</v>
      </c>
      <c r="R402">
        <f t="shared" si="43"/>
        <v>562.85999999999797</v>
      </c>
      <c r="S402" s="33">
        <f t="shared" si="42"/>
        <v>4.799232122860036E-4</v>
      </c>
      <c r="T402" s="32">
        <f>S402*T401+T401</f>
        <v>62.909175167585026</v>
      </c>
      <c r="U402" s="31">
        <f>(T402-$T$3)/$T$3</f>
        <v>-0.37090824832414976</v>
      </c>
      <c r="X402">
        <f t="shared" si="45"/>
        <v>0</v>
      </c>
      <c r="Y402">
        <f>SUM($X$3:X402)</f>
        <v>432.15999999999985</v>
      </c>
    </row>
    <row r="403" spans="1:26" x14ac:dyDescent="0.3">
      <c r="A403" s="3">
        <v>244073811</v>
      </c>
      <c r="B403" s="4">
        <v>43865.865381944444</v>
      </c>
      <c r="C403" s="3" t="s">
        <v>17</v>
      </c>
      <c r="D403" s="3" t="s">
        <v>18</v>
      </c>
      <c r="E403" s="3" t="s">
        <v>39</v>
      </c>
      <c r="F403" s="3" t="s">
        <v>867</v>
      </c>
      <c r="G403" s="3" t="s">
        <v>23</v>
      </c>
      <c r="H403" s="3" t="s">
        <v>23</v>
      </c>
      <c r="I403" s="4">
        <v>43866.041458333333</v>
      </c>
      <c r="J403" s="3" t="s">
        <v>868</v>
      </c>
      <c r="K403" s="3" t="s">
        <v>23</v>
      </c>
      <c r="L403" s="3" t="s">
        <v>23</v>
      </c>
      <c r="M403" s="3" t="s">
        <v>45</v>
      </c>
      <c r="N403" s="3" t="s">
        <v>147</v>
      </c>
      <c r="O403" s="19">
        <v>0.4</v>
      </c>
      <c r="P403">
        <v>-0.03</v>
      </c>
      <c r="Q403">
        <f t="shared" si="44"/>
        <v>0.37</v>
      </c>
      <c r="R403">
        <f t="shared" si="43"/>
        <v>563.22999999999797</v>
      </c>
      <c r="S403" s="33">
        <f t="shared" si="42"/>
        <v>6.5735706925346604E-4</v>
      </c>
      <c r="T403" s="32">
        <f>S403*T402+T402</f>
        <v>62.950528958602341</v>
      </c>
      <c r="U403" s="31">
        <f>(T403-$T$3)/$T$3</f>
        <v>-0.37049471041397658</v>
      </c>
      <c r="X403">
        <f t="shared" si="45"/>
        <v>0</v>
      </c>
      <c r="Y403">
        <f>SUM($X$3:X403)</f>
        <v>432.15999999999985</v>
      </c>
    </row>
    <row r="404" spans="1:26" x14ac:dyDescent="0.3">
      <c r="A404" s="5">
        <v>244074230</v>
      </c>
      <c r="B404" s="6">
        <v>43865.88517361111</v>
      </c>
      <c r="C404" s="5" t="s">
        <v>17</v>
      </c>
      <c r="D404" s="5" t="s">
        <v>18</v>
      </c>
      <c r="E404" s="5" t="s">
        <v>39</v>
      </c>
      <c r="F404" s="5" t="s">
        <v>869</v>
      </c>
      <c r="G404" s="5" t="s">
        <v>23</v>
      </c>
      <c r="H404" s="5" t="s">
        <v>23</v>
      </c>
      <c r="I404" s="6">
        <v>43865.974120370367</v>
      </c>
      <c r="J404" s="5" t="s">
        <v>870</v>
      </c>
      <c r="K404" s="5" t="s">
        <v>23</v>
      </c>
      <c r="L404" s="5" t="s">
        <v>23</v>
      </c>
      <c r="M404" s="5" t="s">
        <v>45</v>
      </c>
      <c r="N404" s="5" t="s">
        <v>264</v>
      </c>
      <c r="O404" s="19">
        <v>-0.1</v>
      </c>
      <c r="P404">
        <v>-0.03</v>
      </c>
      <c r="Q404">
        <f t="shared" si="44"/>
        <v>-0.13</v>
      </c>
      <c r="R404">
        <f t="shared" si="43"/>
        <v>563.09999999999798</v>
      </c>
      <c r="S404" s="33">
        <f t="shared" si="42"/>
        <v>-2.3081156898601977E-4</v>
      </c>
      <c r="T404" s="32">
        <f>S404*T403+T403</f>
        <v>62.935999248244904</v>
      </c>
      <c r="U404" s="31">
        <f>(T404-$T$3)/$T$3</f>
        <v>-0.37064000751755094</v>
      </c>
      <c r="X404">
        <f t="shared" si="45"/>
        <v>0</v>
      </c>
      <c r="Y404">
        <f>SUM($X$3:X404)</f>
        <v>432.15999999999985</v>
      </c>
    </row>
    <row r="405" spans="1:26" x14ac:dyDescent="0.3">
      <c r="A405" s="3">
        <v>244074290</v>
      </c>
      <c r="B405" s="4">
        <v>43865.892442129632</v>
      </c>
      <c r="C405" s="3" t="s">
        <v>17</v>
      </c>
      <c r="D405" s="3" t="s">
        <v>18</v>
      </c>
      <c r="E405" s="3" t="s">
        <v>39</v>
      </c>
      <c r="F405" s="3" t="s">
        <v>871</v>
      </c>
      <c r="G405" s="3" t="s">
        <v>23</v>
      </c>
      <c r="H405" s="3" t="s">
        <v>23</v>
      </c>
      <c r="I405" s="4">
        <v>43866.041655092595</v>
      </c>
      <c r="J405" s="3" t="s">
        <v>865</v>
      </c>
      <c r="K405" s="3" t="s">
        <v>23</v>
      </c>
      <c r="L405" s="3" t="s">
        <v>23</v>
      </c>
      <c r="M405" s="3" t="s">
        <v>45</v>
      </c>
      <c r="N405" s="8">
        <v>43831</v>
      </c>
      <c r="O405" s="19">
        <v>1.2</v>
      </c>
      <c r="P405">
        <v>-0.03</v>
      </c>
      <c r="Q405">
        <f t="shared" si="44"/>
        <v>1.17</v>
      </c>
      <c r="R405">
        <f t="shared" si="43"/>
        <v>564.26999999999794</v>
      </c>
      <c r="S405" s="33">
        <f t="shared" si="42"/>
        <v>2.077783697389386E-3</v>
      </c>
      <c r="T405" s="32">
        <f>S405*T404+T404</f>
        <v>63.066766641461818</v>
      </c>
      <c r="U405" s="31">
        <f>(T405-$T$3)/$T$3</f>
        <v>-0.36933233358538181</v>
      </c>
      <c r="X405">
        <f t="shared" si="45"/>
        <v>0</v>
      </c>
      <c r="Y405">
        <f>SUM($X$3:X405)</f>
        <v>432.15999999999985</v>
      </c>
    </row>
    <row r="406" spans="1:26" x14ac:dyDescent="0.3">
      <c r="A406" s="5">
        <v>244074363</v>
      </c>
      <c r="B406" s="6">
        <v>43865.897997685184</v>
      </c>
      <c r="C406" s="5" t="s">
        <v>17</v>
      </c>
      <c r="D406" s="5" t="s">
        <v>18</v>
      </c>
      <c r="E406" s="5" t="s">
        <v>39</v>
      </c>
      <c r="F406" s="5" t="s">
        <v>872</v>
      </c>
      <c r="G406" s="5" t="s">
        <v>23</v>
      </c>
      <c r="H406" s="5" t="s">
        <v>23</v>
      </c>
      <c r="I406" s="6">
        <v>43865.973796296297</v>
      </c>
      <c r="J406" s="5" t="s">
        <v>870</v>
      </c>
      <c r="K406" s="5" t="s">
        <v>23</v>
      </c>
      <c r="L406" s="5" t="s">
        <v>23</v>
      </c>
      <c r="M406" s="5" t="s">
        <v>45</v>
      </c>
      <c r="N406" s="5" t="s">
        <v>147</v>
      </c>
      <c r="O406" s="19">
        <v>0.4</v>
      </c>
      <c r="P406">
        <v>-0.03</v>
      </c>
      <c r="Q406">
        <f t="shared" si="44"/>
        <v>0.37</v>
      </c>
      <c r="R406">
        <f t="shared" si="43"/>
        <v>564.63999999999794</v>
      </c>
      <c r="S406" s="33">
        <f t="shared" si="42"/>
        <v>6.5571446293442132E-4</v>
      </c>
      <c r="T406" s="32">
        <f>S406*T405+T405</f>
        <v>63.108120432479133</v>
      </c>
      <c r="U406" s="31">
        <f>(T406-$T$3)/$T$3</f>
        <v>-0.36891879567520869</v>
      </c>
      <c r="X406">
        <f t="shared" si="45"/>
        <v>0</v>
      </c>
      <c r="Y406">
        <f>SUM($X$3:X406)</f>
        <v>432.15999999999985</v>
      </c>
    </row>
    <row r="407" spans="1:26" x14ac:dyDescent="0.3">
      <c r="A407" s="3">
        <v>244074414</v>
      </c>
      <c r="B407" s="4">
        <v>43865.901574074072</v>
      </c>
      <c r="C407" s="3" t="s">
        <v>17</v>
      </c>
      <c r="D407" s="3" t="s">
        <v>18</v>
      </c>
      <c r="E407" s="3" t="s">
        <v>39</v>
      </c>
      <c r="F407" s="3" t="s">
        <v>873</v>
      </c>
      <c r="G407" s="3" t="s">
        <v>23</v>
      </c>
      <c r="H407" s="3" t="s">
        <v>23</v>
      </c>
      <c r="I407" s="4">
        <v>43865.973645833335</v>
      </c>
      <c r="J407" s="3" t="s">
        <v>870</v>
      </c>
      <c r="K407" s="3" t="s">
        <v>23</v>
      </c>
      <c r="L407" s="3" t="s">
        <v>23</v>
      </c>
      <c r="M407" s="3" t="s">
        <v>45</v>
      </c>
      <c r="N407" s="3" t="s">
        <v>227</v>
      </c>
      <c r="O407" s="19">
        <v>0.7</v>
      </c>
      <c r="P407">
        <v>-0.03</v>
      </c>
      <c r="Q407">
        <f t="shared" si="44"/>
        <v>0.66999999999999993</v>
      </c>
      <c r="R407">
        <f t="shared" si="43"/>
        <v>565.3099999999979</v>
      </c>
      <c r="S407" s="33">
        <f t="shared" si="42"/>
        <v>1.1865967696230546E-3</v>
      </c>
      <c r="T407" s="32">
        <f>S407*T406+T406</f>
        <v>63.183004324321296</v>
      </c>
      <c r="U407" s="31">
        <f>(T407-$T$3)/$T$3</f>
        <v>-0.36816995675678704</v>
      </c>
      <c r="X407">
        <f t="shared" si="45"/>
        <v>0</v>
      </c>
      <c r="Y407">
        <f>SUM($X$3:X407)</f>
        <v>432.15999999999985</v>
      </c>
    </row>
    <row r="408" spans="1:26" x14ac:dyDescent="0.3">
      <c r="A408" s="5">
        <v>244074657</v>
      </c>
      <c r="B408" s="6">
        <v>43865.910925925928</v>
      </c>
      <c r="C408" s="5" t="s">
        <v>17</v>
      </c>
      <c r="D408" s="5" t="s">
        <v>18</v>
      </c>
      <c r="E408" s="5" t="s">
        <v>39</v>
      </c>
      <c r="F408" s="5" t="s">
        <v>874</v>
      </c>
      <c r="G408" s="5" t="s">
        <v>23</v>
      </c>
      <c r="H408" s="5" t="s">
        <v>23</v>
      </c>
      <c r="I408" s="6">
        <v>43865.973182870373</v>
      </c>
      <c r="J408" s="5" t="s">
        <v>870</v>
      </c>
      <c r="K408" s="5" t="s">
        <v>23</v>
      </c>
      <c r="L408" s="5" t="s">
        <v>23</v>
      </c>
      <c r="M408" s="5" t="s">
        <v>45</v>
      </c>
      <c r="N408" s="7">
        <v>32874</v>
      </c>
      <c r="O408" s="19">
        <v>1.9</v>
      </c>
      <c r="P408">
        <v>-0.03</v>
      </c>
      <c r="Q408">
        <f t="shared" si="44"/>
        <v>1.8699999999999999</v>
      </c>
      <c r="R408">
        <f t="shared" si="43"/>
        <v>567.1799999999979</v>
      </c>
      <c r="S408" s="33">
        <f t="shared" si="42"/>
        <v>3.3079195485662938E-3</v>
      </c>
      <c r="T408" s="32">
        <f>S408*T407+T407</f>
        <v>63.392008619462864</v>
      </c>
      <c r="U408" s="31">
        <f>(T408-$T$3)/$T$3</f>
        <v>-0.36607991380537136</v>
      </c>
      <c r="X408">
        <f t="shared" si="45"/>
        <v>0</v>
      </c>
      <c r="Y408">
        <f>SUM($X$3:X408)</f>
        <v>432.15999999999985</v>
      </c>
    </row>
    <row r="409" spans="1:26" x14ac:dyDescent="0.3">
      <c r="A409" s="3">
        <v>244074672</v>
      </c>
      <c r="B409" s="4">
        <v>43865.911458333336</v>
      </c>
      <c r="C409" s="3" t="s">
        <v>17</v>
      </c>
      <c r="D409" s="3" t="s">
        <v>18</v>
      </c>
      <c r="E409" s="3" t="s">
        <v>39</v>
      </c>
      <c r="F409" s="3" t="s">
        <v>875</v>
      </c>
      <c r="G409" s="3" t="s">
        <v>23</v>
      </c>
      <c r="H409" s="3" t="s">
        <v>23</v>
      </c>
      <c r="I409" s="4">
        <v>43865.973321759258</v>
      </c>
      <c r="J409" s="3" t="s">
        <v>870</v>
      </c>
      <c r="K409" s="3" t="s">
        <v>23</v>
      </c>
      <c r="L409" s="3" t="s">
        <v>23</v>
      </c>
      <c r="M409" s="3" t="s">
        <v>45</v>
      </c>
      <c r="N409" s="8">
        <v>25569</v>
      </c>
      <c r="O409" s="19">
        <v>1.7</v>
      </c>
      <c r="P409">
        <v>-0.03</v>
      </c>
      <c r="Q409">
        <f t="shared" si="44"/>
        <v>1.67</v>
      </c>
      <c r="R409">
        <f t="shared" si="43"/>
        <v>568.84999999999786</v>
      </c>
      <c r="S409" s="33">
        <f t="shared" si="42"/>
        <v>2.9443915511829849E-3</v>
      </c>
      <c r="T409" s="32">
        <f>S409*T408+T408</f>
        <v>63.578659514054529</v>
      </c>
      <c r="U409" s="31">
        <f>(T409-$T$3)/$T$3</f>
        <v>-0.36421340485945469</v>
      </c>
      <c r="X409">
        <f t="shared" si="45"/>
        <v>0</v>
      </c>
      <c r="Y409">
        <f>SUM($X$3:X409)</f>
        <v>432.15999999999985</v>
      </c>
    </row>
    <row r="410" spans="1:26" s="13" customFormat="1" x14ac:dyDescent="0.3">
      <c r="A410" s="14">
        <v>244075001</v>
      </c>
      <c r="B410" s="15">
        <v>43865.963819444441</v>
      </c>
      <c r="C410" s="14" t="s">
        <v>14</v>
      </c>
      <c r="D410" s="37" t="s">
        <v>15</v>
      </c>
      <c r="E410" s="37"/>
      <c r="F410" s="37"/>
      <c r="G410" s="37"/>
      <c r="H410" s="37"/>
      <c r="I410" s="37"/>
      <c r="J410" s="37"/>
      <c r="K410" s="37"/>
      <c r="L410" s="37"/>
      <c r="M410" s="37"/>
      <c r="N410" s="14" t="s">
        <v>876</v>
      </c>
      <c r="O410" s="20">
        <v>500</v>
      </c>
      <c r="P410" s="13">
        <v>0</v>
      </c>
      <c r="Q410" s="13">
        <f t="shared" si="44"/>
        <v>500</v>
      </c>
      <c r="R410" s="13">
        <f>Q410+R409</f>
        <v>1068.8499999999979</v>
      </c>
      <c r="S410" s="27">
        <v>0</v>
      </c>
      <c r="T410" s="23">
        <f>S410*T409+T409</f>
        <v>63.578659514054529</v>
      </c>
      <c r="U410" s="24">
        <f>(T410-$T$3)/$T$3</f>
        <v>-0.36421340485945469</v>
      </c>
      <c r="V410" s="20">
        <v>500</v>
      </c>
      <c r="X410" s="13">
        <f t="shared" si="45"/>
        <v>500</v>
      </c>
      <c r="Y410" s="13">
        <f>SUM($X$3:X410)</f>
        <v>932.15999999999985</v>
      </c>
      <c r="Z410" s="20"/>
    </row>
    <row r="411" spans="1:26" x14ac:dyDescent="0.3">
      <c r="A411" s="3">
        <v>244075004</v>
      </c>
      <c r="B411" s="4">
        <v>43865.964062500003</v>
      </c>
      <c r="C411" s="3" t="s">
        <v>17</v>
      </c>
      <c r="D411" s="3" t="s">
        <v>250</v>
      </c>
      <c r="E411" s="3" t="s">
        <v>39</v>
      </c>
      <c r="F411" s="3" t="s">
        <v>877</v>
      </c>
      <c r="G411" s="3" t="s">
        <v>23</v>
      </c>
      <c r="H411" s="3" t="s">
        <v>23</v>
      </c>
      <c r="I411" s="4">
        <v>43866.384201388886</v>
      </c>
      <c r="J411" s="3" t="s">
        <v>878</v>
      </c>
      <c r="K411" s="3" t="s">
        <v>23</v>
      </c>
      <c r="L411" s="3" t="s">
        <v>23</v>
      </c>
      <c r="M411" s="3" t="s">
        <v>23</v>
      </c>
      <c r="N411" s="3" t="s">
        <v>879</v>
      </c>
      <c r="O411" s="19">
        <v>63</v>
      </c>
      <c r="P411">
        <v>0</v>
      </c>
      <c r="Q411">
        <f t="shared" si="44"/>
        <v>63</v>
      </c>
      <c r="R411">
        <f>Q411+R410</f>
        <v>1131.8499999999979</v>
      </c>
      <c r="S411" s="33">
        <f t="shared" ref="S411:S442" si="46">(R411-R410)/R410</f>
        <v>5.8941853393834613E-2</v>
      </c>
      <c r="T411" s="32">
        <f>S411*T410+T410</f>
        <v>67.326103542108456</v>
      </c>
      <c r="U411" s="31">
        <f>(T411-$T$3)/$T$3</f>
        <v>-0.32673896457891544</v>
      </c>
      <c r="X411">
        <f t="shared" si="45"/>
        <v>0</v>
      </c>
      <c r="Y411">
        <f>SUM($X$3:X411)</f>
        <v>932.15999999999985</v>
      </c>
    </row>
    <row r="412" spans="1:26" x14ac:dyDescent="0.3">
      <c r="A412" s="5">
        <v>244075011</v>
      </c>
      <c r="B412" s="6">
        <v>43865.964317129627</v>
      </c>
      <c r="C412" s="5" t="s">
        <v>17</v>
      </c>
      <c r="D412" s="5" t="s">
        <v>18</v>
      </c>
      <c r="E412" s="5" t="s">
        <v>39</v>
      </c>
      <c r="F412" s="5" t="s">
        <v>880</v>
      </c>
      <c r="G412" s="5" t="s">
        <v>23</v>
      </c>
      <c r="H412" s="5" t="s">
        <v>23</v>
      </c>
      <c r="I412" s="6">
        <v>43865.974270833336</v>
      </c>
      <c r="J412" s="5" t="s">
        <v>870</v>
      </c>
      <c r="K412" s="5" t="s">
        <v>23</v>
      </c>
      <c r="L412" s="5" t="s">
        <v>23</v>
      </c>
      <c r="M412" s="5" t="s">
        <v>23</v>
      </c>
      <c r="N412" s="5" t="s">
        <v>162</v>
      </c>
      <c r="O412" s="19">
        <v>-0.4</v>
      </c>
      <c r="P412">
        <v>0</v>
      </c>
      <c r="Q412">
        <f t="shared" si="44"/>
        <v>-0.4</v>
      </c>
      <c r="R412">
        <f t="shared" ref="R412:R442" si="47">Q412+R411</f>
        <v>1131.4499999999978</v>
      </c>
      <c r="S412" s="33">
        <f t="shared" si="46"/>
        <v>-3.5340371957422954E-4</v>
      </c>
      <c r="T412" s="32">
        <f>S412*T411+T411</f>
        <v>67.30231024669223</v>
      </c>
      <c r="U412" s="31">
        <f>(T412-$T$3)/$T$3</f>
        <v>-0.32697689753307768</v>
      </c>
      <c r="X412">
        <f t="shared" si="45"/>
        <v>0</v>
      </c>
      <c r="Y412">
        <f>SUM($X$3:X412)</f>
        <v>932.15999999999985</v>
      </c>
    </row>
    <row r="413" spans="1:26" x14ac:dyDescent="0.3">
      <c r="A413" s="3">
        <v>244075120</v>
      </c>
      <c r="B413" s="4">
        <v>43865.978148148148</v>
      </c>
      <c r="C413" s="3" t="s">
        <v>17</v>
      </c>
      <c r="D413" s="3" t="s">
        <v>250</v>
      </c>
      <c r="E413" s="3" t="s">
        <v>39</v>
      </c>
      <c r="F413" s="3" t="s">
        <v>881</v>
      </c>
      <c r="G413" s="3" t="s">
        <v>23</v>
      </c>
      <c r="H413" s="3" t="s">
        <v>23</v>
      </c>
      <c r="I413" s="4">
        <v>43866.041215277779</v>
      </c>
      <c r="J413" s="3" t="s">
        <v>882</v>
      </c>
      <c r="K413" s="3" t="s">
        <v>23</v>
      </c>
      <c r="L413" s="3" t="s">
        <v>23</v>
      </c>
      <c r="M413" s="3" t="s">
        <v>23</v>
      </c>
      <c r="N413" s="8">
        <v>18354</v>
      </c>
      <c r="O413" s="19">
        <v>4.5</v>
      </c>
      <c r="P413">
        <v>0</v>
      </c>
      <c r="Q413">
        <f t="shared" si="44"/>
        <v>4.5</v>
      </c>
      <c r="R413">
        <f t="shared" si="47"/>
        <v>1135.9499999999978</v>
      </c>
      <c r="S413" s="33">
        <f t="shared" si="46"/>
        <v>3.9771974015643721E-3</v>
      </c>
      <c r="T413" s="32">
        <f>S413*T412+T412</f>
        <v>67.56998482012466</v>
      </c>
      <c r="U413" s="31">
        <f>(T413-$T$3)/$T$3</f>
        <v>-0.32430015179875338</v>
      </c>
      <c r="X413">
        <f t="shared" si="45"/>
        <v>0</v>
      </c>
      <c r="Y413">
        <f>SUM($X$3:X413)</f>
        <v>932.15999999999985</v>
      </c>
    </row>
    <row r="414" spans="1:26" x14ac:dyDescent="0.3">
      <c r="A414" s="5">
        <v>244118494</v>
      </c>
      <c r="B414" s="6">
        <v>43867.755682870367</v>
      </c>
      <c r="C414" s="5" t="s">
        <v>17</v>
      </c>
      <c r="D414" s="5" t="s">
        <v>29</v>
      </c>
      <c r="E414" s="5" t="s">
        <v>19</v>
      </c>
      <c r="F414" s="5" t="s">
        <v>883</v>
      </c>
      <c r="G414" s="5" t="s">
        <v>21</v>
      </c>
      <c r="H414" s="5" t="s">
        <v>21</v>
      </c>
      <c r="I414" s="6">
        <v>43882.617476851854</v>
      </c>
      <c r="J414" s="5" t="s">
        <v>884</v>
      </c>
      <c r="K414" s="5" t="s">
        <v>23</v>
      </c>
      <c r="L414" s="5" t="s">
        <v>23</v>
      </c>
      <c r="M414" s="5" t="s">
        <v>885</v>
      </c>
      <c r="N414" s="5" t="s">
        <v>886</v>
      </c>
      <c r="O414" s="19">
        <v>-26.92</v>
      </c>
      <c r="P414">
        <v>-3.88</v>
      </c>
      <c r="Q414">
        <f t="shared" si="44"/>
        <v>-30.8</v>
      </c>
      <c r="R414">
        <f t="shared" si="47"/>
        <v>1105.1499999999978</v>
      </c>
      <c r="S414" s="33">
        <f t="shared" si="46"/>
        <v>-2.7113869448479259E-2</v>
      </c>
      <c r="T414" s="32">
        <f>S414*T413+T413</f>
        <v>65.737901073076074</v>
      </c>
      <c r="U414" s="31">
        <f>(T414-$T$3)/$T$3</f>
        <v>-0.34262098926923928</v>
      </c>
      <c r="X414">
        <f t="shared" si="45"/>
        <v>0</v>
      </c>
      <c r="Y414">
        <f>SUM($X$3:X414)</f>
        <v>932.15999999999985</v>
      </c>
    </row>
    <row r="415" spans="1:26" x14ac:dyDescent="0.3">
      <c r="A415" s="3">
        <v>244119222</v>
      </c>
      <c r="B415" s="4">
        <v>43867.820034722223</v>
      </c>
      <c r="C415" s="3" t="s">
        <v>17</v>
      </c>
      <c r="D415" s="3" t="s">
        <v>18</v>
      </c>
      <c r="E415" s="3" t="s">
        <v>19</v>
      </c>
      <c r="F415" s="3" t="s">
        <v>887</v>
      </c>
      <c r="G415" s="3" t="s">
        <v>21</v>
      </c>
      <c r="H415" s="3" t="s">
        <v>21</v>
      </c>
      <c r="I415" s="4">
        <v>43882.616539351853</v>
      </c>
      <c r="J415" s="3" t="s">
        <v>888</v>
      </c>
      <c r="K415" s="3" t="s">
        <v>23</v>
      </c>
      <c r="L415" s="3" t="s">
        <v>23</v>
      </c>
      <c r="M415" s="3" t="s">
        <v>848</v>
      </c>
      <c r="N415" s="3" t="s">
        <v>889</v>
      </c>
      <c r="O415" s="19">
        <v>-14.03</v>
      </c>
      <c r="P415">
        <v>-1.94</v>
      </c>
      <c r="Q415">
        <f t="shared" si="44"/>
        <v>-15.969999999999999</v>
      </c>
      <c r="R415">
        <f t="shared" si="47"/>
        <v>1089.1799999999978</v>
      </c>
      <c r="S415" s="33">
        <f t="shared" si="46"/>
        <v>-1.4450527077772302E-2</v>
      </c>
      <c r="T415" s="32">
        <f>S415*T414+T414</f>
        <v>64.787953753583665</v>
      </c>
      <c r="U415" s="31">
        <f>(T415-$T$3)/$T$3</f>
        <v>-0.35212046246416334</v>
      </c>
      <c r="X415">
        <f t="shared" si="45"/>
        <v>0</v>
      </c>
      <c r="Y415">
        <f>SUM($X$3:X415)</f>
        <v>932.15999999999985</v>
      </c>
    </row>
    <row r="416" spans="1:26" x14ac:dyDescent="0.3">
      <c r="A416" s="5">
        <v>244119486</v>
      </c>
      <c r="B416" s="6">
        <v>43872.098101851851</v>
      </c>
      <c r="C416" s="5" t="s">
        <v>28</v>
      </c>
      <c r="D416" s="5" t="s">
        <v>29</v>
      </c>
      <c r="E416" s="5" t="s">
        <v>105</v>
      </c>
      <c r="F416" s="5" t="s">
        <v>890</v>
      </c>
      <c r="G416" s="5" t="s">
        <v>23</v>
      </c>
      <c r="H416" s="5" t="s">
        <v>23</v>
      </c>
      <c r="I416" s="6">
        <v>43872.39638888889</v>
      </c>
      <c r="J416" s="5" t="s">
        <v>891</v>
      </c>
      <c r="K416" s="5" t="s">
        <v>23</v>
      </c>
      <c r="L416" s="5" t="s">
        <v>23</v>
      </c>
      <c r="M416" s="5" t="s">
        <v>23</v>
      </c>
      <c r="N416" s="7">
        <v>18537</v>
      </c>
      <c r="O416" s="19">
        <v>10.5</v>
      </c>
      <c r="P416">
        <v>0</v>
      </c>
      <c r="Q416">
        <f t="shared" si="44"/>
        <v>10.5</v>
      </c>
      <c r="R416">
        <f t="shared" si="47"/>
        <v>1099.6799999999978</v>
      </c>
      <c r="S416" s="33">
        <f t="shared" si="46"/>
        <v>9.6402798435520493E-3</v>
      </c>
      <c r="T416" s="32">
        <f>S416*T415+T415</f>
        <v>65.412527758259316</v>
      </c>
      <c r="U416" s="31">
        <f>(T416-$T$3)/$T$3</f>
        <v>-0.34587472241740685</v>
      </c>
      <c r="X416">
        <f t="shared" si="45"/>
        <v>0</v>
      </c>
      <c r="Y416">
        <f>SUM($X$3:X416)</f>
        <v>932.15999999999985</v>
      </c>
    </row>
    <row r="417" spans="1:25" x14ac:dyDescent="0.3">
      <c r="A417" s="3">
        <v>244141231</v>
      </c>
      <c r="B417" s="4">
        <v>43869.863206018519</v>
      </c>
      <c r="C417" s="3" t="s">
        <v>17</v>
      </c>
      <c r="D417" s="3" t="s">
        <v>18</v>
      </c>
      <c r="E417" s="3" t="s">
        <v>619</v>
      </c>
      <c r="F417" s="3" t="s">
        <v>892</v>
      </c>
      <c r="G417" s="3" t="s">
        <v>23</v>
      </c>
      <c r="H417" s="3" t="s">
        <v>23</v>
      </c>
      <c r="I417" s="4">
        <v>43870.357881944445</v>
      </c>
      <c r="J417" s="3" t="s">
        <v>893</v>
      </c>
      <c r="K417" s="3" t="s">
        <v>23</v>
      </c>
      <c r="L417" s="3" t="s">
        <v>23</v>
      </c>
      <c r="M417" s="3" t="s">
        <v>23</v>
      </c>
      <c r="N417" s="3" t="s">
        <v>894</v>
      </c>
      <c r="O417" s="19">
        <v>20.79</v>
      </c>
      <c r="P417">
        <v>0</v>
      </c>
      <c r="Q417">
        <f t="shared" si="44"/>
        <v>20.79</v>
      </c>
      <c r="R417">
        <f t="shared" si="47"/>
        <v>1120.4699999999978</v>
      </c>
      <c r="S417" s="33">
        <f t="shared" si="46"/>
        <v>1.8905499781754698E-2</v>
      </c>
      <c r="T417" s="32">
        <f>S417*T416+T416</f>
        <v>66.649184287517116</v>
      </c>
      <c r="U417" s="31">
        <f>(T417-$T$3)/$T$3</f>
        <v>-0.33350815712482884</v>
      </c>
      <c r="X417">
        <f t="shared" si="45"/>
        <v>0</v>
      </c>
      <c r="Y417">
        <f>SUM($X$3:X417)</f>
        <v>932.15999999999985</v>
      </c>
    </row>
    <row r="418" spans="1:25" x14ac:dyDescent="0.3">
      <c r="A418" s="5">
        <v>244142819</v>
      </c>
      <c r="B418" s="6">
        <v>43870.991770833331</v>
      </c>
      <c r="C418" s="5" t="s">
        <v>17</v>
      </c>
      <c r="D418" s="5" t="s">
        <v>18</v>
      </c>
      <c r="E418" s="5" t="s">
        <v>39</v>
      </c>
      <c r="F418" s="5" t="s">
        <v>866</v>
      </c>
      <c r="G418" s="5" t="s">
        <v>23</v>
      </c>
      <c r="H418" s="5" t="s">
        <v>23</v>
      </c>
      <c r="I418" s="6">
        <v>43871.426666666666</v>
      </c>
      <c r="J418" s="5" t="s">
        <v>895</v>
      </c>
      <c r="K418" s="5" t="s">
        <v>23</v>
      </c>
      <c r="L418" s="5" t="s">
        <v>23</v>
      </c>
      <c r="M418" s="5" t="s">
        <v>23</v>
      </c>
      <c r="N418" s="9">
        <v>44105</v>
      </c>
      <c r="O418" s="19">
        <v>1.1000000000000001</v>
      </c>
      <c r="P418">
        <v>0</v>
      </c>
      <c r="Q418">
        <f t="shared" si="44"/>
        <v>1.1000000000000001</v>
      </c>
      <c r="R418">
        <f t="shared" si="47"/>
        <v>1121.5699999999977</v>
      </c>
      <c r="S418" s="33">
        <f t="shared" si="46"/>
        <v>9.8173088079101748E-4</v>
      </c>
      <c r="T418" s="32">
        <f>S418*T417+T417</f>
        <v>66.714615849911709</v>
      </c>
      <c r="U418" s="31">
        <f>(T418-$T$3)/$T$3</f>
        <v>-0.33285384150088293</v>
      </c>
      <c r="X418">
        <f t="shared" si="45"/>
        <v>0</v>
      </c>
      <c r="Y418">
        <f>SUM($X$3:X418)</f>
        <v>932.15999999999985</v>
      </c>
    </row>
    <row r="419" spans="1:25" x14ac:dyDescent="0.3">
      <c r="A419" s="3">
        <v>244159201</v>
      </c>
      <c r="B419" s="4">
        <v>43871.682488425926</v>
      </c>
      <c r="C419" s="3" t="s">
        <v>17</v>
      </c>
      <c r="D419" s="3" t="s">
        <v>18</v>
      </c>
      <c r="E419" s="3" t="s">
        <v>19</v>
      </c>
      <c r="F419" s="3" t="s">
        <v>896</v>
      </c>
      <c r="G419" s="3" t="s">
        <v>21</v>
      </c>
      <c r="H419" s="3" t="s">
        <v>21</v>
      </c>
      <c r="I419" s="4">
        <v>43873.388958333337</v>
      </c>
      <c r="J419" s="3" t="s">
        <v>897</v>
      </c>
      <c r="K419" s="3" t="s">
        <v>23</v>
      </c>
      <c r="L419" s="3" t="s">
        <v>23</v>
      </c>
      <c r="M419" s="3" t="s">
        <v>898</v>
      </c>
      <c r="N419" s="3" t="s">
        <v>471</v>
      </c>
      <c r="O419" s="19">
        <v>0.38</v>
      </c>
      <c r="P419">
        <v>-0.26</v>
      </c>
      <c r="Q419">
        <f t="shared" si="44"/>
        <v>0.12</v>
      </c>
      <c r="R419">
        <f t="shared" si="47"/>
        <v>1121.6899999999976</v>
      </c>
      <c r="S419" s="33">
        <f t="shared" si="46"/>
        <v>1.0699287605757208E-4</v>
      </c>
      <c r="T419" s="32">
        <f>S419*T418+T418</f>
        <v>66.721753838536571</v>
      </c>
      <c r="U419" s="31">
        <f>(T419-$T$3)/$T$3</f>
        <v>-0.33278246161463426</v>
      </c>
      <c r="X419">
        <f t="shared" si="45"/>
        <v>0</v>
      </c>
      <c r="Y419">
        <f>SUM($X$3:X419)</f>
        <v>932.15999999999985</v>
      </c>
    </row>
    <row r="420" spans="1:25" x14ac:dyDescent="0.3">
      <c r="A420" s="5">
        <v>244159456</v>
      </c>
      <c r="B420" s="6">
        <v>43871.687916666669</v>
      </c>
      <c r="C420" s="5" t="s">
        <v>17</v>
      </c>
      <c r="D420" s="5" t="s">
        <v>18</v>
      </c>
      <c r="E420" s="5" t="s">
        <v>19</v>
      </c>
      <c r="F420" s="5" t="s">
        <v>899</v>
      </c>
      <c r="G420" s="5" t="s">
        <v>21</v>
      </c>
      <c r="H420" s="5" t="s">
        <v>21</v>
      </c>
      <c r="I420" s="6">
        <v>43873.389108796298</v>
      </c>
      <c r="J420" s="5" t="s">
        <v>900</v>
      </c>
      <c r="K420" s="5" t="s">
        <v>23</v>
      </c>
      <c r="L420" s="5" t="s">
        <v>23</v>
      </c>
      <c r="M420" s="5" t="s">
        <v>898</v>
      </c>
      <c r="N420" s="5" t="s">
        <v>328</v>
      </c>
      <c r="O420" s="19">
        <v>0.39</v>
      </c>
      <c r="P420">
        <v>-0.26</v>
      </c>
      <c r="Q420">
        <f t="shared" si="44"/>
        <v>0.13</v>
      </c>
      <c r="R420">
        <f t="shared" si="47"/>
        <v>1121.8199999999977</v>
      </c>
      <c r="S420" s="33">
        <f t="shared" si="46"/>
        <v>1.1589654895747437E-4</v>
      </c>
      <c r="T420" s="32">
        <f>S420*T419+T419</f>
        <v>66.729486659546851</v>
      </c>
      <c r="U420" s="31">
        <f>(T420-$T$3)/$T$3</f>
        <v>-0.33270513340453151</v>
      </c>
      <c r="X420">
        <f t="shared" si="45"/>
        <v>0</v>
      </c>
      <c r="Y420">
        <f>SUM($X$3:X420)</f>
        <v>932.15999999999985</v>
      </c>
    </row>
    <row r="421" spans="1:25" x14ac:dyDescent="0.3">
      <c r="A421" s="3">
        <v>244162590</v>
      </c>
      <c r="B421" s="4">
        <v>43871.869814814818</v>
      </c>
      <c r="C421" s="3" t="s">
        <v>17</v>
      </c>
      <c r="D421" s="3" t="s">
        <v>18</v>
      </c>
      <c r="E421" s="3" t="s">
        <v>60</v>
      </c>
      <c r="F421" s="3" t="s">
        <v>901</v>
      </c>
      <c r="G421" s="3" t="s">
        <v>21</v>
      </c>
      <c r="H421" s="3" t="s">
        <v>21</v>
      </c>
      <c r="I421" s="4">
        <v>43872.396539351852</v>
      </c>
      <c r="J421" s="3" t="s">
        <v>902</v>
      </c>
      <c r="K421" s="3" t="s">
        <v>23</v>
      </c>
      <c r="L421" s="3" t="s">
        <v>23</v>
      </c>
      <c r="M421" s="3" t="s">
        <v>121</v>
      </c>
      <c r="N421" s="8">
        <v>18264</v>
      </c>
      <c r="O421" s="19">
        <v>1.5</v>
      </c>
      <c r="P421">
        <v>-0.11</v>
      </c>
      <c r="Q421">
        <f t="shared" si="44"/>
        <v>1.39</v>
      </c>
      <c r="R421">
        <f t="shared" si="47"/>
        <v>1123.2099999999978</v>
      </c>
      <c r="S421" s="33">
        <f t="shared" si="46"/>
        <v>1.2390579593875158E-3</v>
      </c>
      <c r="T421" s="32">
        <f>S421*T420+T420</f>
        <v>66.812168361118211</v>
      </c>
      <c r="U421" s="31">
        <f>(T421-$T$3)/$T$3</f>
        <v>-0.33187831638881787</v>
      </c>
      <c r="X421">
        <f t="shared" si="45"/>
        <v>0</v>
      </c>
      <c r="Y421">
        <f>SUM($X$3:X421)</f>
        <v>932.15999999999985</v>
      </c>
    </row>
    <row r="422" spans="1:25" x14ac:dyDescent="0.3">
      <c r="A422" s="5">
        <v>244162595</v>
      </c>
      <c r="B422" s="6">
        <v>43871.870081018518</v>
      </c>
      <c r="C422" s="5" t="s">
        <v>17</v>
      </c>
      <c r="D422" s="5" t="s">
        <v>18</v>
      </c>
      <c r="E422" s="5" t="s">
        <v>54</v>
      </c>
      <c r="F422" s="5" t="s">
        <v>903</v>
      </c>
      <c r="G422" s="5" t="s">
        <v>56</v>
      </c>
      <c r="H422" s="5" t="s">
        <v>56</v>
      </c>
      <c r="I422" s="6">
        <v>43872.558368055557</v>
      </c>
      <c r="J422" s="5" t="s">
        <v>904</v>
      </c>
      <c r="K422" s="5" t="s">
        <v>23</v>
      </c>
      <c r="L422" s="5" t="s">
        <v>23</v>
      </c>
      <c r="M422" s="5" t="s">
        <v>23</v>
      </c>
      <c r="N422" s="5" t="s">
        <v>905</v>
      </c>
      <c r="O422" s="19">
        <v>0.35</v>
      </c>
      <c r="P422">
        <v>0</v>
      </c>
      <c r="Q422">
        <f t="shared" si="44"/>
        <v>0.35</v>
      </c>
      <c r="R422">
        <f t="shared" si="47"/>
        <v>1123.5599999999977</v>
      </c>
      <c r="S422" s="33">
        <f t="shared" si="46"/>
        <v>3.1160691233154063E-4</v>
      </c>
      <c r="T422" s="32">
        <f>S422*T421+T421</f>
        <v>66.832987494607394</v>
      </c>
      <c r="U422" s="31">
        <f>(T422-$T$3)/$T$3</f>
        <v>-0.33167012505392607</v>
      </c>
      <c r="X422">
        <f t="shared" si="45"/>
        <v>0</v>
      </c>
      <c r="Y422">
        <f>SUM($X$3:X422)</f>
        <v>932.15999999999985</v>
      </c>
    </row>
    <row r="423" spans="1:25" x14ac:dyDescent="0.3">
      <c r="A423" s="3">
        <v>244163285</v>
      </c>
      <c r="B423" s="4">
        <v>43871.957106481481</v>
      </c>
      <c r="C423" s="3" t="s">
        <v>17</v>
      </c>
      <c r="D423" s="3" t="s">
        <v>29</v>
      </c>
      <c r="E423" s="3" t="s">
        <v>54</v>
      </c>
      <c r="F423" s="3" t="s">
        <v>906</v>
      </c>
      <c r="G423" s="3" t="s">
        <v>56</v>
      </c>
      <c r="H423" s="3" t="s">
        <v>56</v>
      </c>
      <c r="I423" s="4">
        <v>43872.558171296296</v>
      </c>
      <c r="J423" s="3" t="s">
        <v>907</v>
      </c>
      <c r="K423" s="3" t="s">
        <v>23</v>
      </c>
      <c r="L423" s="3" t="s">
        <v>23</v>
      </c>
      <c r="M423" s="3" t="s">
        <v>23</v>
      </c>
      <c r="N423" s="3" t="s">
        <v>769</v>
      </c>
      <c r="O423" s="19">
        <v>0.47</v>
      </c>
      <c r="P423">
        <v>0</v>
      </c>
      <c r="Q423">
        <f t="shared" si="44"/>
        <v>0.47</v>
      </c>
      <c r="R423">
        <f t="shared" si="47"/>
        <v>1124.0299999999977</v>
      </c>
      <c r="S423" s="33">
        <f t="shared" si="46"/>
        <v>4.1831321869773599E-4</v>
      </c>
      <c r="T423" s="32">
        <f>S423*T422+T422</f>
        <v>66.860944616721454</v>
      </c>
      <c r="U423" s="31">
        <f>(T423-$T$3)/$T$3</f>
        <v>-0.33139055383278548</v>
      </c>
      <c r="X423">
        <f t="shared" si="45"/>
        <v>0</v>
      </c>
      <c r="Y423">
        <f>SUM($X$3:X423)</f>
        <v>932.15999999999985</v>
      </c>
    </row>
    <row r="424" spans="1:25" x14ac:dyDescent="0.3">
      <c r="A424" s="5">
        <v>244177023</v>
      </c>
      <c r="B424" s="6">
        <v>43872.629317129627</v>
      </c>
      <c r="C424" s="5" t="s">
        <v>17</v>
      </c>
      <c r="D424" s="5" t="s">
        <v>29</v>
      </c>
      <c r="E424" s="5" t="s">
        <v>19</v>
      </c>
      <c r="F424" s="5" t="s">
        <v>908</v>
      </c>
      <c r="G424" s="5" t="s">
        <v>21</v>
      </c>
      <c r="H424" s="5" t="s">
        <v>21</v>
      </c>
      <c r="I424" s="6">
        <v>43882.616840277777</v>
      </c>
      <c r="J424" s="5" t="s">
        <v>909</v>
      </c>
      <c r="K424" s="5" t="s">
        <v>23</v>
      </c>
      <c r="L424" s="5" t="s">
        <v>23</v>
      </c>
      <c r="M424" s="5" t="s">
        <v>910</v>
      </c>
      <c r="N424" s="5" t="s">
        <v>911</v>
      </c>
      <c r="O424" s="19">
        <v>-16.82</v>
      </c>
      <c r="P424">
        <v>-3.1</v>
      </c>
      <c r="Q424">
        <f t="shared" si="44"/>
        <v>-19.920000000000002</v>
      </c>
      <c r="R424">
        <f t="shared" si="47"/>
        <v>1104.1099999999976</v>
      </c>
      <c r="S424" s="33">
        <f t="shared" si="46"/>
        <v>-1.772194692312493E-2</v>
      </c>
      <c r="T424" s="32">
        <f>S424*T423+T423</f>
        <v>65.676038504993926</v>
      </c>
      <c r="U424" s="31">
        <f>(T424-$T$3)/$T$3</f>
        <v>-0.34323961495006072</v>
      </c>
      <c r="X424">
        <f t="shared" si="45"/>
        <v>0</v>
      </c>
      <c r="Y424">
        <f>SUM($X$3:X424)</f>
        <v>932.15999999999985</v>
      </c>
    </row>
    <row r="425" spans="1:25" x14ac:dyDescent="0.3">
      <c r="A425" s="3">
        <v>244179688</v>
      </c>
      <c r="B425" s="4">
        <v>43872.677141203705</v>
      </c>
      <c r="C425" s="3" t="s">
        <v>17</v>
      </c>
      <c r="D425" s="3" t="s">
        <v>29</v>
      </c>
      <c r="E425" s="3" t="s">
        <v>19</v>
      </c>
      <c r="F425" s="3" t="s">
        <v>912</v>
      </c>
      <c r="G425" s="3" t="s">
        <v>21</v>
      </c>
      <c r="H425" s="3" t="s">
        <v>21</v>
      </c>
      <c r="I425" s="4">
        <v>43882.617118055554</v>
      </c>
      <c r="J425" s="3" t="s">
        <v>913</v>
      </c>
      <c r="K425" s="3" t="s">
        <v>23</v>
      </c>
      <c r="L425" s="3" t="s">
        <v>23</v>
      </c>
      <c r="M425" s="3" t="s">
        <v>910</v>
      </c>
      <c r="N425" s="3" t="s">
        <v>914</v>
      </c>
      <c r="O425" s="19">
        <v>-16.02</v>
      </c>
      <c r="P425">
        <v>-3.1</v>
      </c>
      <c r="Q425">
        <f t="shared" si="44"/>
        <v>-19.12</v>
      </c>
      <c r="R425">
        <f t="shared" si="47"/>
        <v>1084.9899999999977</v>
      </c>
      <c r="S425" s="33">
        <f t="shared" si="46"/>
        <v>-1.7317115142512912E-2</v>
      </c>
      <c r="T425" s="32">
        <f>S425*T424+T424</f>
        <v>64.538718984098836</v>
      </c>
      <c r="U425" s="31">
        <f>(T425-$T$3)/$T$3</f>
        <v>-0.35461281015901164</v>
      </c>
      <c r="X425">
        <f t="shared" si="45"/>
        <v>0</v>
      </c>
      <c r="Y425">
        <f>SUM($X$3:X425)</f>
        <v>932.15999999999985</v>
      </c>
    </row>
    <row r="426" spans="1:25" x14ac:dyDescent="0.3">
      <c r="A426" s="5">
        <v>244181358</v>
      </c>
      <c r="B426" s="6">
        <v>43872.720497685186</v>
      </c>
      <c r="C426" s="5" t="s">
        <v>17</v>
      </c>
      <c r="D426" s="5" t="s">
        <v>250</v>
      </c>
      <c r="E426" s="5" t="s">
        <v>19</v>
      </c>
      <c r="F426" s="5" t="s">
        <v>915</v>
      </c>
      <c r="G426" s="5" t="s">
        <v>21</v>
      </c>
      <c r="H426" s="5" t="s">
        <v>21</v>
      </c>
      <c r="I426" s="6">
        <v>43873.362719907411</v>
      </c>
      <c r="J426" s="5" t="s">
        <v>916</v>
      </c>
      <c r="K426" s="5" t="s">
        <v>23</v>
      </c>
      <c r="L426" s="5" t="s">
        <v>23</v>
      </c>
      <c r="M426" s="5" t="s">
        <v>198</v>
      </c>
      <c r="N426" s="7">
        <v>29221</v>
      </c>
      <c r="O426" s="19">
        <v>1.8</v>
      </c>
      <c r="P426">
        <v>-0.65</v>
      </c>
      <c r="Q426">
        <f t="shared" si="44"/>
        <v>1.1499999999999999</v>
      </c>
      <c r="R426">
        <f t="shared" si="47"/>
        <v>1086.1399999999978</v>
      </c>
      <c r="S426" s="33">
        <f t="shared" si="46"/>
        <v>1.0599176029273019E-3</v>
      </c>
      <c r="T426" s="32">
        <f>S426*T425+T425</f>
        <v>64.607124708420457</v>
      </c>
      <c r="U426" s="31">
        <f>(T426-$T$3)/$T$3</f>
        <v>-0.35392875291579545</v>
      </c>
      <c r="X426">
        <f t="shared" si="45"/>
        <v>0</v>
      </c>
      <c r="Y426">
        <f>SUM($X$3:X426)</f>
        <v>932.15999999999985</v>
      </c>
    </row>
    <row r="427" spans="1:25" x14ac:dyDescent="0.3">
      <c r="A427" s="3">
        <v>244181468</v>
      </c>
      <c r="B427" s="4">
        <v>43872.725335648145</v>
      </c>
      <c r="C427" s="3" t="s">
        <v>17</v>
      </c>
      <c r="D427" s="3" t="s">
        <v>250</v>
      </c>
      <c r="E427" s="3" t="s">
        <v>19</v>
      </c>
      <c r="F427" s="3" t="s">
        <v>900</v>
      </c>
      <c r="G427" s="3" t="s">
        <v>21</v>
      </c>
      <c r="H427" s="3" t="s">
        <v>917</v>
      </c>
      <c r="I427" s="4">
        <v>43882.616539351853</v>
      </c>
      <c r="J427" s="3" t="s">
        <v>917</v>
      </c>
      <c r="K427" s="3" t="s">
        <v>23</v>
      </c>
      <c r="L427" s="3" t="s">
        <v>23</v>
      </c>
      <c r="M427" s="3" t="s">
        <v>918</v>
      </c>
      <c r="N427" s="3" t="s">
        <v>919</v>
      </c>
      <c r="O427" s="19">
        <v>-41.75</v>
      </c>
      <c r="P427">
        <v>-7.7</v>
      </c>
      <c r="Q427">
        <f t="shared" si="44"/>
        <v>-49.45</v>
      </c>
      <c r="R427">
        <f t="shared" si="47"/>
        <v>1036.6899999999978</v>
      </c>
      <c r="S427" s="33">
        <f t="shared" si="46"/>
        <v>-4.5528200784429394E-2</v>
      </c>
      <c r="T427" s="32">
        <f>S427*T426+T426</f>
        <v>61.66567856259082</v>
      </c>
      <c r="U427" s="31">
        <f>(T427-$T$3)/$T$3</f>
        <v>-0.3833432143740918</v>
      </c>
      <c r="X427">
        <f t="shared" si="45"/>
        <v>0</v>
      </c>
      <c r="Y427">
        <f>SUM($X$3:X427)</f>
        <v>932.15999999999985</v>
      </c>
    </row>
    <row r="428" spans="1:25" x14ac:dyDescent="0.3">
      <c r="A428" s="5">
        <v>244184475</v>
      </c>
      <c r="B428" s="6">
        <v>43872.893750000003</v>
      </c>
      <c r="C428" s="5" t="s">
        <v>17</v>
      </c>
      <c r="D428" s="5" t="s">
        <v>250</v>
      </c>
      <c r="E428" s="5" t="s">
        <v>39</v>
      </c>
      <c r="F428" s="5" t="s">
        <v>920</v>
      </c>
      <c r="G428" s="5" t="s">
        <v>23</v>
      </c>
      <c r="H428" s="5" t="s">
        <v>23</v>
      </c>
      <c r="I428" s="6">
        <v>43873.356030092589</v>
      </c>
      <c r="J428" s="5" t="s">
        <v>921</v>
      </c>
      <c r="K428" s="5" t="s">
        <v>23</v>
      </c>
      <c r="L428" s="5" t="s">
        <v>23</v>
      </c>
      <c r="M428" s="5" t="s">
        <v>238</v>
      </c>
      <c r="N428" s="5" t="s">
        <v>922</v>
      </c>
      <c r="O428" s="19">
        <v>36</v>
      </c>
      <c r="P428">
        <v>-0.13</v>
      </c>
      <c r="Q428">
        <f t="shared" si="44"/>
        <v>35.869999999999997</v>
      </c>
      <c r="R428">
        <f t="shared" si="47"/>
        <v>1072.5599999999977</v>
      </c>
      <c r="S428" s="33">
        <f t="shared" si="46"/>
        <v>3.460050738407814E-2</v>
      </c>
      <c r="T428" s="32">
        <f>S428*T427+T427</f>
        <v>63.799342329039931</v>
      </c>
      <c r="U428" s="31">
        <f>(T428-$T$3)/$T$3</f>
        <v>-0.36200657670960068</v>
      </c>
      <c r="X428">
        <f t="shared" si="45"/>
        <v>0</v>
      </c>
      <c r="Y428">
        <f>SUM($X$3:X428)</f>
        <v>932.15999999999985</v>
      </c>
    </row>
    <row r="429" spans="1:25" x14ac:dyDescent="0.3">
      <c r="A429" s="3">
        <v>244184591</v>
      </c>
      <c r="B429" s="4">
        <v>43872.897569444445</v>
      </c>
      <c r="C429" s="3" t="s">
        <v>17</v>
      </c>
      <c r="D429" s="3" t="s">
        <v>250</v>
      </c>
      <c r="E429" s="3" t="s">
        <v>39</v>
      </c>
      <c r="F429" s="3" t="s">
        <v>895</v>
      </c>
      <c r="G429" s="3" t="s">
        <v>23</v>
      </c>
      <c r="H429" s="3" t="s">
        <v>23</v>
      </c>
      <c r="I429" s="4">
        <v>43873.114259259259</v>
      </c>
      <c r="J429" s="3" t="s">
        <v>923</v>
      </c>
      <c r="K429" s="3" t="s">
        <v>23</v>
      </c>
      <c r="L429" s="3" t="s">
        <v>23</v>
      </c>
      <c r="M429" s="3" t="s">
        <v>238</v>
      </c>
      <c r="N429" s="3" t="s">
        <v>924</v>
      </c>
      <c r="O429" s="19">
        <v>30.5</v>
      </c>
      <c r="P429">
        <v>-0.13</v>
      </c>
      <c r="Q429">
        <f t="shared" si="44"/>
        <v>30.37</v>
      </c>
      <c r="R429">
        <f>Q429+R428</f>
        <v>1102.9299999999976</v>
      </c>
      <c r="S429" s="33">
        <f t="shared" si="46"/>
        <v>2.8315432236891137E-2</v>
      </c>
      <c r="T429" s="32">
        <f>S429*T428+T428</f>
        <v>65.605848283516082</v>
      </c>
      <c r="U429" s="31">
        <f>(T429-$T$3)/$T$3</f>
        <v>-0.34394151716483917</v>
      </c>
      <c r="X429">
        <f t="shared" si="45"/>
        <v>0</v>
      </c>
      <c r="Y429">
        <f>SUM($X$3:X429)</f>
        <v>932.15999999999985</v>
      </c>
    </row>
    <row r="430" spans="1:25" x14ac:dyDescent="0.3">
      <c r="A430" s="5">
        <v>244199341</v>
      </c>
      <c r="B430" s="6">
        <v>43873.620185185187</v>
      </c>
      <c r="C430" s="5" t="s">
        <v>28</v>
      </c>
      <c r="D430" s="5" t="s">
        <v>18</v>
      </c>
      <c r="E430" s="5" t="s">
        <v>105</v>
      </c>
      <c r="F430" s="5" t="s">
        <v>925</v>
      </c>
      <c r="G430" s="5" t="s">
        <v>23</v>
      </c>
      <c r="H430" s="5" t="s">
        <v>23</v>
      </c>
      <c r="I430" s="6">
        <v>43874.451631944445</v>
      </c>
      <c r="J430" s="5" t="s">
        <v>926</v>
      </c>
      <c r="K430" s="5" t="s">
        <v>23</v>
      </c>
      <c r="L430" s="5" t="s">
        <v>23</v>
      </c>
      <c r="M430" s="5" t="s">
        <v>927</v>
      </c>
      <c r="N430" s="5" t="s">
        <v>928</v>
      </c>
      <c r="O430" s="19">
        <v>14</v>
      </c>
      <c r="P430">
        <v>-0.2</v>
      </c>
      <c r="Q430">
        <f t="shared" si="44"/>
        <v>13.8</v>
      </c>
      <c r="R430">
        <f t="shared" si="47"/>
        <v>1116.7299999999975</v>
      </c>
      <c r="S430" s="33">
        <f t="shared" si="46"/>
        <v>1.2512126789551454E-2</v>
      </c>
      <c r="T430" s="32">
        <f>S430*T429+T429</f>
        <v>66.426716975375513</v>
      </c>
      <c r="U430" s="31">
        <f>(T430-$T$3)/$T$3</f>
        <v>-0.3357328302462449</v>
      </c>
      <c r="X430">
        <f t="shared" si="45"/>
        <v>0</v>
      </c>
      <c r="Y430">
        <f>SUM($X$3:X430)</f>
        <v>932.15999999999985</v>
      </c>
    </row>
    <row r="431" spans="1:25" x14ac:dyDescent="0.3">
      <c r="A431" s="3">
        <v>244200055</v>
      </c>
      <c r="B431" s="4">
        <v>43873.630520833336</v>
      </c>
      <c r="C431" s="3" t="s">
        <v>17</v>
      </c>
      <c r="D431" s="3" t="s">
        <v>18</v>
      </c>
      <c r="E431" s="3" t="s">
        <v>19</v>
      </c>
      <c r="F431" s="3" t="s">
        <v>929</v>
      </c>
      <c r="G431" s="3" t="s">
        <v>21</v>
      </c>
      <c r="H431" s="3" t="s">
        <v>21</v>
      </c>
      <c r="I431" s="4">
        <v>43882.388923611114</v>
      </c>
      <c r="J431" s="3" t="s">
        <v>930</v>
      </c>
      <c r="K431" s="3" t="s">
        <v>23</v>
      </c>
      <c r="L431" s="3" t="s">
        <v>23</v>
      </c>
      <c r="M431" s="3" t="s">
        <v>931</v>
      </c>
      <c r="N431" s="3" t="s">
        <v>932</v>
      </c>
      <c r="O431" s="19">
        <v>-8.36</v>
      </c>
      <c r="P431">
        <v>-1.42</v>
      </c>
      <c r="Q431">
        <f t="shared" si="44"/>
        <v>-9.7799999999999994</v>
      </c>
      <c r="R431">
        <f t="shared" si="47"/>
        <v>1106.9499999999975</v>
      </c>
      <c r="S431" s="33">
        <f t="shared" si="46"/>
        <v>-8.7577122491560126E-3</v>
      </c>
      <c r="T431" s="32">
        <f>S431*T430+T430</f>
        <v>65.844970902449049</v>
      </c>
      <c r="U431" s="31">
        <f>(T431-$T$3)/$T$3</f>
        <v>-0.34155029097550949</v>
      </c>
      <c r="X431">
        <f t="shared" si="45"/>
        <v>0</v>
      </c>
      <c r="Y431">
        <f>SUM($X$3:X431)</f>
        <v>932.15999999999985</v>
      </c>
    </row>
    <row r="432" spans="1:25" x14ac:dyDescent="0.3">
      <c r="A432" s="5">
        <v>244200086</v>
      </c>
      <c r="B432" s="6">
        <v>43873.630925925929</v>
      </c>
      <c r="C432" s="5" t="s">
        <v>17</v>
      </c>
      <c r="D432" s="5" t="s">
        <v>18</v>
      </c>
      <c r="E432" s="5" t="s">
        <v>19</v>
      </c>
      <c r="F432" s="5" t="s">
        <v>933</v>
      </c>
      <c r="G432" s="5" t="s">
        <v>21</v>
      </c>
      <c r="H432" s="5" t="s">
        <v>21</v>
      </c>
      <c r="I432" s="6">
        <v>43882.389074074075</v>
      </c>
      <c r="J432" s="5" t="s">
        <v>934</v>
      </c>
      <c r="K432" s="5" t="s">
        <v>23</v>
      </c>
      <c r="L432" s="5" t="s">
        <v>23</v>
      </c>
      <c r="M432" s="5" t="s">
        <v>931</v>
      </c>
      <c r="N432" s="5" t="s">
        <v>935</v>
      </c>
      <c r="O432" s="19">
        <v>-8.4499999999999993</v>
      </c>
      <c r="P432">
        <v>-1.42</v>
      </c>
      <c r="Q432">
        <f t="shared" si="44"/>
        <v>-9.8699999999999992</v>
      </c>
      <c r="R432">
        <f t="shared" si="47"/>
        <v>1097.0799999999977</v>
      </c>
      <c r="S432" s="33">
        <f t="shared" si="46"/>
        <v>-8.9163918876190556E-3</v>
      </c>
      <c r="T432" s="32">
        <f>S432*T431+T431</f>
        <v>65.257871338053945</v>
      </c>
      <c r="U432" s="31">
        <f>(T432-$T$3)/$T$3</f>
        <v>-0.34742128661946053</v>
      </c>
      <c r="X432">
        <f t="shared" si="45"/>
        <v>0</v>
      </c>
      <c r="Y432">
        <f>SUM($X$3:X432)</f>
        <v>932.15999999999985</v>
      </c>
    </row>
    <row r="433" spans="1:26" x14ac:dyDescent="0.3">
      <c r="A433" s="3">
        <v>244200127</v>
      </c>
      <c r="B433" s="4">
        <v>43873.631793981483</v>
      </c>
      <c r="C433" s="3" t="s">
        <v>28</v>
      </c>
      <c r="D433" s="3" t="s">
        <v>18</v>
      </c>
      <c r="E433" s="3" t="s">
        <v>197</v>
      </c>
      <c r="F433" s="3">
        <v>3845</v>
      </c>
      <c r="G433" s="3">
        <v>0</v>
      </c>
      <c r="H433" s="3">
        <v>0</v>
      </c>
      <c r="I433" s="4">
        <v>43874.451469907406</v>
      </c>
      <c r="J433" s="3">
        <v>3805</v>
      </c>
      <c r="K433" s="3" t="s">
        <v>23</v>
      </c>
      <c r="L433" s="3" t="s">
        <v>23</v>
      </c>
      <c r="M433" s="3" t="s">
        <v>110</v>
      </c>
      <c r="N433" s="3" t="s">
        <v>936</v>
      </c>
      <c r="O433" s="19">
        <v>43.52</v>
      </c>
      <c r="P433">
        <v>-0.24</v>
      </c>
      <c r="Q433">
        <f t="shared" si="44"/>
        <v>43.28</v>
      </c>
      <c r="R433">
        <f t="shared" si="47"/>
        <v>1140.3599999999976</v>
      </c>
      <c r="S433" s="33">
        <f t="shared" si="46"/>
        <v>3.9450176833047787E-2</v>
      </c>
      <c r="T433" s="32">
        <f>S433*T432+T432</f>
        <v>67.83230590208845</v>
      </c>
      <c r="U433" s="31">
        <f>(T433-$T$3)/$T$3</f>
        <v>-0.32167694097911548</v>
      </c>
      <c r="X433">
        <f t="shared" si="45"/>
        <v>0</v>
      </c>
      <c r="Y433">
        <f>SUM($X$3:X433)</f>
        <v>932.15999999999985</v>
      </c>
    </row>
    <row r="434" spans="1:26" x14ac:dyDescent="0.3">
      <c r="A434" s="5">
        <v>244249738</v>
      </c>
      <c r="B434" s="6">
        <v>43875.871354166666</v>
      </c>
      <c r="C434" s="5" t="s">
        <v>17</v>
      </c>
      <c r="D434" s="5" t="s">
        <v>18</v>
      </c>
      <c r="E434" s="5" t="s">
        <v>438</v>
      </c>
      <c r="F434" s="5" t="s">
        <v>937</v>
      </c>
      <c r="G434" s="5" t="s">
        <v>23</v>
      </c>
      <c r="H434" s="5" t="s">
        <v>23</v>
      </c>
      <c r="I434" s="6">
        <v>43877.964039351849</v>
      </c>
      <c r="J434" s="5" t="s">
        <v>938</v>
      </c>
      <c r="K434" s="5" t="s">
        <v>23</v>
      </c>
      <c r="L434" s="5" t="s">
        <v>23</v>
      </c>
      <c r="M434" s="5" t="s">
        <v>939</v>
      </c>
      <c r="N434" s="5" t="s">
        <v>239</v>
      </c>
      <c r="O434" s="19">
        <v>28.25</v>
      </c>
      <c r="P434">
        <v>-1.69</v>
      </c>
      <c r="Q434">
        <f t="shared" si="44"/>
        <v>26.56</v>
      </c>
      <c r="R434">
        <f t="shared" si="47"/>
        <v>1166.9199999999976</v>
      </c>
      <c r="S434" s="33">
        <f t="shared" si="46"/>
        <v>2.3290890595952157E-2</v>
      </c>
      <c r="T434" s="32">
        <f>S434*T433+T433</f>
        <v>69.41218071772515</v>
      </c>
      <c r="U434" s="31">
        <f>(T434-$T$3)/$T$3</f>
        <v>-0.30587819282274853</v>
      </c>
      <c r="X434">
        <f t="shared" si="45"/>
        <v>0</v>
      </c>
      <c r="Y434">
        <f>SUM($X$3:X434)</f>
        <v>932.15999999999985</v>
      </c>
    </row>
    <row r="435" spans="1:26" x14ac:dyDescent="0.3">
      <c r="A435" s="3">
        <v>244278107</v>
      </c>
      <c r="B435" s="4">
        <v>43879.393946759257</v>
      </c>
      <c r="C435" s="3" t="s">
        <v>28</v>
      </c>
      <c r="D435" s="3" t="s">
        <v>18</v>
      </c>
      <c r="E435" s="3" t="s">
        <v>105</v>
      </c>
      <c r="F435" s="3" t="s">
        <v>940</v>
      </c>
      <c r="G435" s="3" t="s">
        <v>23</v>
      </c>
      <c r="H435" s="3" t="s">
        <v>23</v>
      </c>
      <c r="I435" s="4">
        <v>43881.689479166664</v>
      </c>
      <c r="J435" s="3" t="s">
        <v>941</v>
      </c>
      <c r="K435" s="3" t="s">
        <v>23</v>
      </c>
      <c r="L435" s="3" t="s">
        <v>23</v>
      </c>
      <c r="M435" s="3" t="s">
        <v>162</v>
      </c>
      <c r="N435" s="3" t="s">
        <v>942</v>
      </c>
      <c r="O435" s="19">
        <v>15.75</v>
      </c>
      <c r="P435">
        <v>-0.4</v>
      </c>
      <c r="Q435">
        <f t="shared" si="44"/>
        <v>15.35</v>
      </c>
      <c r="R435">
        <f t="shared" si="47"/>
        <v>1182.2699999999975</v>
      </c>
      <c r="S435" s="33">
        <f t="shared" si="46"/>
        <v>1.3154286497789E-2</v>
      </c>
      <c r="T435" s="32">
        <f>S435*T434+T434</f>
        <v>70.325248429322414</v>
      </c>
      <c r="U435" s="31">
        <f>(T435-$T$3)/$T$3</f>
        <v>-0.29674751570677588</v>
      </c>
      <c r="X435">
        <f t="shared" si="45"/>
        <v>0</v>
      </c>
      <c r="Y435">
        <f>SUM($X$3:X435)</f>
        <v>932.15999999999985</v>
      </c>
    </row>
    <row r="436" spans="1:26" x14ac:dyDescent="0.3">
      <c r="A436" s="5">
        <v>244278950</v>
      </c>
      <c r="B436" s="6">
        <v>43879.419282407405</v>
      </c>
      <c r="C436" s="5" t="s">
        <v>28</v>
      </c>
      <c r="D436" s="5" t="s">
        <v>18</v>
      </c>
      <c r="E436" s="5" t="s">
        <v>105</v>
      </c>
      <c r="F436" s="5" t="s">
        <v>943</v>
      </c>
      <c r="G436" s="5" t="s">
        <v>23</v>
      </c>
      <c r="H436" s="5" t="s">
        <v>23</v>
      </c>
      <c r="I436" s="6">
        <v>43881.68954861111</v>
      </c>
      <c r="J436" s="5" t="s">
        <v>944</v>
      </c>
      <c r="K436" s="5" t="s">
        <v>23</v>
      </c>
      <c r="L436" s="5" t="s">
        <v>23</v>
      </c>
      <c r="M436" s="5" t="s">
        <v>162</v>
      </c>
      <c r="N436" s="5" t="s">
        <v>945</v>
      </c>
      <c r="O436" s="19">
        <v>15.25</v>
      </c>
      <c r="P436">
        <v>-0.4</v>
      </c>
      <c r="Q436">
        <f t="shared" si="44"/>
        <v>14.85</v>
      </c>
      <c r="R436">
        <f t="shared" si="47"/>
        <v>1197.1199999999974</v>
      </c>
      <c r="S436" s="33">
        <f t="shared" si="46"/>
        <v>1.2560582608033648E-2</v>
      </c>
      <c r="T436" s="32">
        <f>S436*T435+T435</f>
        <v>71.20857452164941</v>
      </c>
      <c r="U436" s="31">
        <f>(T436-$T$3)/$T$3</f>
        <v>-0.28791425478350591</v>
      </c>
      <c r="X436">
        <f t="shared" si="45"/>
        <v>0</v>
      </c>
      <c r="Y436">
        <f>SUM($X$3:X436)</f>
        <v>932.15999999999985</v>
      </c>
    </row>
    <row r="437" spans="1:26" x14ac:dyDescent="0.3">
      <c r="A437" s="3">
        <v>244279785</v>
      </c>
      <c r="B437" s="4">
        <v>43879.436805555553</v>
      </c>
      <c r="C437" s="3" t="s">
        <v>28</v>
      </c>
      <c r="D437" s="3" t="s">
        <v>18</v>
      </c>
      <c r="E437" s="3" t="s">
        <v>105</v>
      </c>
      <c r="F437" s="3" t="s">
        <v>946</v>
      </c>
      <c r="G437" s="3" t="s">
        <v>23</v>
      </c>
      <c r="H437" s="3" t="s">
        <v>23</v>
      </c>
      <c r="I437" s="4">
        <v>43879.543981481482</v>
      </c>
      <c r="J437" s="3" t="s">
        <v>946</v>
      </c>
      <c r="K437" s="3" t="s">
        <v>23</v>
      </c>
      <c r="L437" s="3" t="s">
        <v>23</v>
      </c>
      <c r="M437" s="3" t="s">
        <v>23</v>
      </c>
      <c r="N437" s="3" t="s">
        <v>23</v>
      </c>
      <c r="O437" s="19">
        <v>0</v>
      </c>
      <c r="P437">
        <v>0</v>
      </c>
      <c r="Q437">
        <f t="shared" si="44"/>
        <v>0</v>
      </c>
      <c r="R437">
        <f t="shared" si="47"/>
        <v>1197.1199999999974</v>
      </c>
      <c r="S437" s="33">
        <f t="shared" si="46"/>
        <v>0</v>
      </c>
      <c r="T437" s="32">
        <f>S437*T436+T436</f>
        <v>71.20857452164941</v>
      </c>
      <c r="U437" s="31">
        <f>(T437-$T$3)/$T$3</f>
        <v>-0.28791425478350591</v>
      </c>
      <c r="X437">
        <f t="shared" si="45"/>
        <v>0</v>
      </c>
      <c r="Y437">
        <f>SUM($X$3:X437)</f>
        <v>932.15999999999985</v>
      </c>
    </row>
    <row r="438" spans="1:26" x14ac:dyDescent="0.3">
      <c r="A438" s="5">
        <v>244280135</v>
      </c>
      <c r="B438" s="6">
        <v>43879.442048611112</v>
      </c>
      <c r="C438" s="5" t="s">
        <v>28</v>
      </c>
      <c r="D438" s="5" t="s">
        <v>18</v>
      </c>
      <c r="E438" s="5" t="s">
        <v>105</v>
      </c>
      <c r="F438" s="5" t="s">
        <v>947</v>
      </c>
      <c r="G438" s="5" t="s">
        <v>23</v>
      </c>
      <c r="H438" s="5" t="s">
        <v>23</v>
      </c>
      <c r="I438" s="6">
        <v>43879.544062499997</v>
      </c>
      <c r="J438" s="5" t="s">
        <v>946</v>
      </c>
      <c r="K438" s="5" t="s">
        <v>23</v>
      </c>
      <c r="L438" s="5" t="s">
        <v>23</v>
      </c>
      <c r="M438" s="5" t="s">
        <v>23</v>
      </c>
      <c r="N438" s="5" t="s">
        <v>166</v>
      </c>
      <c r="O438" s="19">
        <v>0.75</v>
      </c>
      <c r="P438">
        <v>0</v>
      </c>
      <c r="Q438">
        <f t="shared" si="44"/>
        <v>0.75</v>
      </c>
      <c r="R438">
        <f t="shared" si="47"/>
        <v>1197.8699999999974</v>
      </c>
      <c r="S438" s="33">
        <f t="shared" si="46"/>
        <v>6.2650360866078729E-4</v>
      </c>
      <c r="T438" s="32">
        <f>S438*T437+T437</f>
        <v>71.25318695055482</v>
      </c>
      <c r="U438" s="31">
        <f>(T438-$T$3)/$T$3</f>
        <v>-0.2874681304944518</v>
      </c>
      <c r="X438">
        <f t="shared" si="45"/>
        <v>0</v>
      </c>
      <c r="Y438">
        <f>SUM($X$3:X438)</f>
        <v>932.15999999999985</v>
      </c>
    </row>
    <row r="439" spans="1:26" x14ac:dyDescent="0.3">
      <c r="A439" s="3">
        <v>244285433</v>
      </c>
      <c r="B439" s="4">
        <v>43879.576284722221</v>
      </c>
      <c r="C439" s="3" t="s">
        <v>17</v>
      </c>
      <c r="D439" s="3" t="s">
        <v>421</v>
      </c>
      <c r="E439" s="3" t="s">
        <v>19</v>
      </c>
      <c r="F439" s="3" t="s">
        <v>948</v>
      </c>
      <c r="G439" s="3" t="s">
        <v>21</v>
      </c>
      <c r="H439" s="3" t="s">
        <v>949</v>
      </c>
      <c r="I439" s="4">
        <v>43882.616643518515</v>
      </c>
      <c r="J439" s="3" t="s">
        <v>949</v>
      </c>
      <c r="K439" s="3" t="s">
        <v>23</v>
      </c>
      <c r="L439" s="3" t="s">
        <v>23</v>
      </c>
      <c r="M439" s="3" t="s">
        <v>950</v>
      </c>
      <c r="N439" s="8">
        <v>25112</v>
      </c>
      <c r="O439" s="19">
        <v>10.68</v>
      </c>
      <c r="P439">
        <v>-1.91</v>
      </c>
      <c r="Q439">
        <f t="shared" si="44"/>
        <v>8.77</v>
      </c>
      <c r="R439">
        <f t="shared" si="47"/>
        <v>1206.6399999999974</v>
      </c>
      <c r="S439" s="33">
        <f t="shared" si="46"/>
        <v>7.3213286917612102E-3</v>
      </c>
      <c r="T439" s="32">
        <f>S439*T438+T438</f>
        <v>71.774854952555344</v>
      </c>
      <c r="U439" s="31">
        <f>(T439-$T$3)/$T$3</f>
        <v>-0.28225145047444655</v>
      </c>
      <c r="X439">
        <f t="shared" si="45"/>
        <v>0</v>
      </c>
      <c r="Y439">
        <f>SUM($X$3:X439)</f>
        <v>932.15999999999985</v>
      </c>
    </row>
    <row r="440" spans="1:26" x14ac:dyDescent="0.3">
      <c r="A440" s="5">
        <v>244286777</v>
      </c>
      <c r="B440" s="6">
        <v>43879.600405092591</v>
      </c>
      <c r="C440" s="5" t="s">
        <v>17</v>
      </c>
      <c r="D440" s="5" t="s">
        <v>421</v>
      </c>
      <c r="E440" s="5" t="s">
        <v>19</v>
      </c>
      <c r="F440" s="5" t="s">
        <v>951</v>
      </c>
      <c r="G440" s="5" t="s">
        <v>21</v>
      </c>
      <c r="H440" s="5" t="s">
        <v>21</v>
      </c>
      <c r="I440" s="6">
        <v>43881.756840277776</v>
      </c>
      <c r="J440" s="5" t="s">
        <v>952</v>
      </c>
      <c r="K440" s="5" t="s">
        <v>23</v>
      </c>
      <c r="L440" s="5" t="s">
        <v>23</v>
      </c>
      <c r="M440" s="5" t="s">
        <v>953</v>
      </c>
      <c r="N440" s="5" t="s">
        <v>638</v>
      </c>
      <c r="O440" s="19">
        <v>0.06</v>
      </c>
      <c r="P440">
        <v>-1.53</v>
      </c>
      <c r="Q440">
        <f t="shared" si="44"/>
        <v>-1.47</v>
      </c>
      <c r="R440">
        <f t="shared" si="47"/>
        <v>1205.1699999999973</v>
      </c>
      <c r="S440" s="33">
        <f t="shared" si="46"/>
        <v>-1.2182589670490208E-3</v>
      </c>
      <c r="T440" s="32">
        <f>S440*T439+T439</f>
        <v>71.687414591900747</v>
      </c>
      <c r="U440" s="31">
        <f>(T440-$T$3)/$T$3</f>
        <v>-0.2831258540809925</v>
      </c>
      <c r="X440">
        <f t="shared" si="45"/>
        <v>0</v>
      </c>
      <c r="Y440">
        <f>SUM($X$3:X440)</f>
        <v>932.15999999999985</v>
      </c>
    </row>
    <row r="441" spans="1:26" x14ac:dyDescent="0.3">
      <c r="A441" s="3">
        <v>244286780</v>
      </c>
      <c r="B441" s="4">
        <v>43879.600590277776</v>
      </c>
      <c r="C441" s="3" t="s">
        <v>17</v>
      </c>
      <c r="D441" s="3" t="s">
        <v>18</v>
      </c>
      <c r="E441" s="3" t="s">
        <v>19</v>
      </c>
      <c r="F441" s="3" t="s">
        <v>952</v>
      </c>
      <c r="G441" s="3" t="s">
        <v>21</v>
      </c>
      <c r="H441" s="3" t="s">
        <v>21</v>
      </c>
      <c r="I441" s="4">
        <v>43882.387800925928</v>
      </c>
      <c r="J441" s="3" t="s">
        <v>934</v>
      </c>
      <c r="K441" s="3" t="s">
        <v>23</v>
      </c>
      <c r="L441" s="3" t="s">
        <v>23</v>
      </c>
      <c r="M441" s="3" t="s">
        <v>954</v>
      </c>
      <c r="N441" s="8">
        <v>42401</v>
      </c>
      <c r="O441" s="19">
        <v>2.16</v>
      </c>
      <c r="P441">
        <v>-0.64</v>
      </c>
      <c r="Q441">
        <f t="shared" si="44"/>
        <v>1.52</v>
      </c>
      <c r="R441">
        <f t="shared" si="47"/>
        <v>1206.6899999999973</v>
      </c>
      <c r="S441" s="33">
        <f t="shared" si="46"/>
        <v>1.2612328551158635E-3</v>
      </c>
      <c r="T441" s="32">
        <f>S441*T440+T440</f>
        <v>71.777829114482358</v>
      </c>
      <c r="U441" s="31">
        <f>(T441-$T$3)/$T$3</f>
        <v>-0.28222170885517639</v>
      </c>
      <c r="X441">
        <f t="shared" si="45"/>
        <v>0</v>
      </c>
      <c r="Y441">
        <f>SUM($X$3:X441)</f>
        <v>932.15999999999985</v>
      </c>
    </row>
    <row r="442" spans="1:26" x14ac:dyDescent="0.3">
      <c r="A442" s="5">
        <v>244288156</v>
      </c>
      <c r="B442" s="6">
        <v>43879.621574074074</v>
      </c>
      <c r="C442" s="5" t="s">
        <v>17</v>
      </c>
      <c r="D442" s="5" t="s">
        <v>421</v>
      </c>
      <c r="E442" s="5" t="s">
        <v>19</v>
      </c>
      <c r="F442" s="5" t="s">
        <v>955</v>
      </c>
      <c r="G442" s="5" t="s">
        <v>21</v>
      </c>
      <c r="H442" s="5" t="s">
        <v>21</v>
      </c>
      <c r="I442" s="6">
        <v>43882.61886574074</v>
      </c>
      <c r="J442" s="5" t="s">
        <v>956</v>
      </c>
      <c r="K442" s="5" t="s">
        <v>23</v>
      </c>
      <c r="L442" s="5" t="s">
        <v>23</v>
      </c>
      <c r="M442" s="5" t="s">
        <v>950</v>
      </c>
      <c r="N442" s="7">
        <v>42675</v>
      </c>
      <c r="O442" s="19">
        <v>11.16</v>
      </c>
      <c r="P442">
        <v>-1.91</v>
      </c>
      <c r="Q442">
        <f t="shared" si="44"/>
        <v>9.25</v>
      </c>
      <c r="R442">
        <f t="shared" si="47"/>
        <v>1215.9399999999973</v>
      </c>
      <c r="S442" s="33">
        <f t="shared" si="46"/>
        <v>7.665597626565249E-3</v>
      </c>
      <c r="T442" s="32">
        <f>S442*T441+T441</f>
        <v>72.328049070982345</v>
      </c>
      <c r="U442" s="31">
        <f>(T442-$T$3)/$T$3</f>
        <v>-0.27671950929017652</v>
      </c>
      <c r="X442">
        <f t="shared" si="45"/>
        <v>0</v>
      </c>
      <c r="Y442">
        <f>SUM($X$3:X442)</f>
        <v>932.15999999999985</v>
      </c>
    </row>
    <row r="443" spans="1:26" s="13" customFormat="1" x14ac:dyDescent="0.3">
      <c r="A443" s="14">
        <v>244294347</v>
      </c>
      <c r="B443" s="15">
        <v>43879.749722222223</v>
      </c>
      <c r="C443" s="14" t="s">
        <v>14</v>
      </c>
      <c r="D443" s="37" t="s">
        <v>15</v>
      </c>
      <c r="E443" s="37"/>
      <c r="F443" s="37"/>
      <c r="G443" s="37"/>
      <c r="H443" s="37"/>
      <c r="I443" s="37"/>
      <c r="J443" s="37"/>
      <c r="K443" s="37"/>
      <c r="L443" s="37"/>
      <c r="M443" s="37"/>
      <c r="N443" s="14" t="s">
        <v>957</v>
      </c>
      <c r="O443" s="20">
        <v>800</v>
      </c>
      <c r="P443" s="13">
        <v>0</v>
      </c>
      <c r="Q443" s="13">
        <f t="shared" si="44"/>
        <v>800</v>
      </c>
      <c r="R443" s="13">
        <f>Q443+R442</f>
        <v>2015.9399999999973</v>
      </c>
      <c r="S443" s="27">
        <v>0</v>
      </c>
      <c r="T443" s="23">
        <f>S443*T442+T442</f>
        <v>72.328049070982345</v>
      </c>
      <c r="U443" s="24">
        <f>(T443-$T$3)/$T$3</f>
        <v>-0.27671950929017652</v>
      </c>
      <c r="V443" s="20">
        <v>800</v>
      </c>
      <c r="X443" s="13">
        <f t="shared" si="45"/>
        <v>800</v>
      </c>
      <c r="Y443" s="13">
        <f>SUM($X$3:X443)</f>
        <v>1732.1599999999999</v>
      </c>
      <c r="Z443" s="20"/>
    </row>
    <row r="444" spans="1:26" x14ac:dyDescent="0.3">
      <c r="A444" s="5">
        <v>244294389</v>
      </c>
      <c r="B444" s="6">
        <v>43879.750497685185</v>
      </c>
      <c r="C444" s="5" t="s">
        <v>17</v>
      </c>
      <c r="D444" s="5" t="s">
        <v>101</v>
      </c>
      <c r="E444" s="5" t="s">
        <v>19</v>
      </c>
      <c r="F444" s="5" t="s">
        <v>958</v>
      </c>
      <c r="G444" s="5" t="s">
        <v>21</v>
      </c>
      <c r="H444" s="5" t="s">
        <v>959</v>
      </c>
      <c r="I444" s="6">
        <v>43882.617083333331</v>
      </c>
      <c r="J444" s="5" t="s">
        <v>959</v>
      </c>
      <c r="K444" s="5" t="s">
        <v>23</v>
      </c>
      <c r="L444" s="5" t="s">
        <v>23</v>
      </c>
      <c r="M444" s="5" t="s">
        <v>960</v>
      </c>
      <c r="N444" s="5" t="s">
        <v>961</v>
      </c>
      <c r="O444" s="19">
        <v>34.4</v>
      </c>
      <c r="P444">
        <v>-6.4</v>
      </c>
      <c r="Q444">
        <f t="shared" si="44"/>
        <v>28</v>
      </c>
      <c r="R444">
        <f>Q444+R443</f>
        <v>2043.9399999999973</v>
      </c>
      <c r="S444" s="33">
        <f t="shared" ref="S444:S476" si="48">(R444-R443)/R443</f>
        <v>1.3889302260980008E-2</v>
      </c>
      <c r="T444" s="32">
        <f>S444*T443+T443</f>
        <v>73.332635206476212</v>
      </c>
      <c r="U444" s="31">
        <f>(T444-$T$3)/$T$3</f>
        <v>-0.2666736479352379</v>
      </c>
      <c r="X444">
        <f t="shared" si="45"/>
        <v>0</v>
      </c>
      <c r="Y444">
        <f>SUM($X$3:X444)</f>
        <v>1732.1599999999999</v>
      </c>
    </row>
    <row r="445" spans="1:26" x14ac:dyDescent="0.3">
      <c r="A445" s="3">
        <v>244294422</v>
      </c>
      <c r="B445" s="4">
        <v>43879.75105324074</v>
      </c>
      <c r="C445" s="3" t="s">
        <v>17</v>
      </c>
      <c r="D445" s="3" t="s">
        <v>250</v>
      </c>
      <c r="E445" s="3" t="s">
        <v>19</v>
      </c>
      <c r="F445" s="3" t="s">
        <v>962</v>
      </c>
      <c r="G445" s="3" t="s">
        <v>21</v>
      </c>
      <c r="H445" s="3" t="s">
        <v>963</v>
      </c>
      <c r="I445" s="4">
        <v>43882.616967592592</v>
      </c>
      <c r="J445" s="3" t="s">
        <v>963</v>
      </c>
      <c r="K445" s="3" t="s">
        <v>23</v>
      </c>
      <c r="L445" s="3" t="s">
        <v>23</v>
      </c>
      <c r="M445" s="3" t="s">
        <v>814</v>
      </c>
      <c r="N445" s="3" t="s">
        <v>964</v>
      </c>
      <c r="O445" s="19">
        <v>17.2</v>
      </c>
      <c r="P445">
        <v>-3.2</v>
      </c>
      <c r="Q445">
        <f t="shared" si="44"/>
        <v>14</v>
      </c>
      <c r="R445">
        <f t="shared" ref="R445:R476" si="49">Q445+R444</f>
        <v>2057.9399999999973</v>
      </c>
      <c r="S445" s="33">
        <f t="shared" si="48"/>
        <v>6.8495161306104963E-3</v>
      </c>
      <c r="T445" s="32">
        <f>S445*T444+T444</f>
        <v>73.834928274223145</v>
      </c>
      <c r="U445" s="31">
        <f>(T445-$T$3)/$T$3</f>
        <v>-0.26165071725776856</v>
      </c>
      <c r="X445">
        <f t="shared" si="45"/>
        <v>0</v>
      </c>
      <c r="Y445">
        <f>SUM($X$3:X445)</f>
        <v>1732.1599999999999</v>
      </c>
    </row>
    <row r="446" spans="1:26" x14ac:dyDescent="0.3">
      <c r="A446" s="5">
        <v>244294698</v>
      </c>
      <c r="B446" s="6">
        <v>43879.759097222224</v>
      </c>
      <c r="C446" s="5" t="s">
        <v>17</v>
      </c>
      <c r="D446" s="5" t="s">
        <v>250</v>
      </c>
      <c r="E446" s="5" t="s">
        <v>19</v>
      </c>
      <c r="F446" s="5" t="s">
        <v>965</v>
      </c>
      <c r="G446" s="5" t="s">
        <v>21</v>
      </c>
      <c r="H446" s="5" t="s">
        <v>966</v>
      </c>
      <c r="I446" s="6">
        <v>43882.616909722223</v>
      </c>
      <c r="J446" s="5" t="s">
        <v>966</v>
      </c>
      <c r="K446" s="5" t="s">
        <v>23</v>
      </c>
      <c r="L446" s="5" t="s">
        <v>23</v>
      </c>
      <c r="M446" s="5" t="s">
        <v>814</v>
      </c>
      <c r="N446" s="5" t="s">
        <v>964</v>
      </c>
      <c r="O446" s="19">
        <v>17.2</v>
      </c>
      <c r="P446">
        <v>-3.2</v>
      </c>
      <c r="Q446">
        <f t="shared" si="44"/>
        <v>14</v>
      </c>
      <c r="R446">
        <f t="shared" si="49"/>
        <v>2071.9399999999973</v>
      </c>
      <c r="S446" s="33">
        <f t="shared" si="48"/>
        <v>6.8029194242786566E-3</v>
      </c>
      <c r="T446" s="32">
        <f>S446*T445+T445</f>
        <v>74.337221341970078</v>
      </c>
      <c r="U446" s="31">
        <f>(T446-$T$3)/$T$3</f>
        <v>-0.25662778658029922</v>
      </c>
      <c r="X446">
        <f t="shared" si="45"/>
        <v>0</v>
      </c>
      <c r="Y446">
        <f>SUM($X$3:X446)</f>
        <v>1732.1599999999999</v>
      </c>
    </row>
    <row r="447" spans="1:26" x14ac:dyDescent="0.3">
      <c r="A447" s="3">
        <v>244375172</v>
      </c>
      <c r="B447" s="4">
        <v>43882.819004629629</v>
      </c>
      <c r="C447" s="3" t="s">
        <v>28</v>
      </c>
      <c r="D447" s="3" t="s">
        <v>18</v>
      </c>
      <c r="E447" s="3" t="s">
        <v>438</v>
      </c>
      <c r="F447" s="3" t="s">
        <v>967</v>
      </c>
      <c r="G447" s="3" t="s">
        <v>23</v>
      </c>
      <c r="H447" s="3" t="s">
        <v>23</v>
      </c>
      <c r="I447" s="4">
        <v>43882.840729166666</v>
      </c>
      <c r="J447" s="3" t="s">
        <v>968</v>
      </c>
      <c r="K447" s="3" t="s">
        <v>23</v>
      </c>
      <c r="L447" s="3" t="s">
        <v>23</v>
      </c>
      <c r="M447" s="3" t="s">
        <v>23</v>
      </c>
      <c r="N447" s="8">
        <v>18323</v>
      </c>
      <c r="O447" s="19">
        <v>3.5</v>
      </c>
      <c r="P447">
        <v>0</v>
      </c>
      <c r="Q447">
        <f t="shared" si="44"/>
        <v>3.5</v>
      </c>
      <c r="R447">
        <f t="shared" si="49"/>
        <v>2075.4399999999973</v>
      </c>
      <c r="S447" s="33">
        <f t="shared" si="48"/>
        <v>1.6892381053505432E-3</v>
      </c>
      <c r="T447" s="32">
        <f>S447*T446+T446</f>
        <v>74.462794608906819</v>
      </c>
      <c r="U447" s="31">
        <f>(T447-$T$3)/$T$3</f>
        <v>-0.25537205391093182</v>
      </c>
      <c r="X447">
        <f t="shared" si="45"/>
        <v>0</v>
      </c>
      <c r="Y447">
        <f>SUM($X$3:X447)</f>
        <v>1732.1599999999999</v>
      </c>
    </row>
    <row r="448" spans="1:26" x14ac:dyDescent="0.3">
      <c r="A448" s="5">
        <v>244407284</v>
      </c>
      <c r="B448" s="6">
        <v>43885.647326388891</v>
      </c>
      <c r="C448" s="5" t="s">
        <v>17</v>
      </c>
      <c r="D448" s="5" t="s">
        <v>18</v>
      </c>
      <c r="E448" s="5" t="s">
        <v>105</v>
      </c>
      <c r="F448" s="5" t="s">
        <v>969</v>
      </c>
      <c r="G448" s="5" t="s">
        <v>23</v>
      </c>
      <c r="H448" s="5" t="s">
        <v>970</v>
      </c>
      <c r="I448" s="6">
        <v>43885.831458333334</v>
      </c>
      <c r="J448" s="5" t="s">
        <v>970</v>
      </c>
      <c r="K448" s="5" t="s">
        <v>23</v>
      </c>
      <c r="L448" s="5" t="s">
        <v>23</v>
      </c>
      <c r="M448" s="5" t="s">
        <v>23</v>
      </c>
      <c r="N448" s="7">
        <v>18415</v>
      </c>
      <c r="O448" s="19">
        <v>6.5</v>
      </c>
      <c r="P448">
        <v>0</v>
      </c>
      <c r="Q448">
        <f t="shared" si="44"/>
        <v>6.5</v>
      </c>
      <c r="R448">
        <f t="shared" si="49"/>
        <v>2081.9399999999973</v>
      </c>
      <c r="S448" s="33">
        <f t="shared" si="48"/>
        <v>3.1318660139536716E-3</v>
      </c>
      <c r="T448" s="32">
        <f>S448*T447+T447</f>
        <v>74.696002104646468</v>
      </c>
      <c r="U448" s="31">
        <f>(T448-$T$3)/$T$3</f>
        <v>-0.25303997895353531</v>
      </c>
      <c r="X448">
        <f t="shared" si="45"/>
        <v>0</v>
      </c>
      <c r="Y448">
        <f>SUM($X$3:X448)</f>
        <v>1732.1599999999999</v>
      </c>
    </row>
    <row r="449" spans="1:25" x14ac:dyDescent="0.3">
      <c r="A449" s="3">
        <v>244407410</v>
      </c>
      <c r="B449" s="4">
        <v>43885.648958333331</v>
      </c>
      <c r="C449" s="3" t="s">
        <v>17</v>
      </c>
      <c r="D449" s="3" t="s">
        <v>18</v>
      </c>
      <c r="E449" s="3" t="s">
        <v>105</v>
      </c>
      <c r="F449" s="3" t="s">
        <v>971</v>
      </c>
      <c r="G449" s="3" t="s">
        <v>23</v>
      </c>
      <c r="H449" s="3" t="s">
        <v>972</v>
      </c>
      <c r="I449" s="4">
        <v>43885.669618055559</v>
      </c>
      <c r="J449" s="3" t="s">
        <v>973</v>
      </c>
      <c r="K449" s="3" t="s">
        <v>23</v>
      </c>
      <c r="L449" s="3" t="s">
        <v>23</v>
      </c>
      <c r="M449" s="3" t="s">
        <v>23</v>
      </c>
      <c r="N449" s="3" t="s">
        <v>83</v>
      </c>
      <c r="O449" s="19">
        <v>0.25</v>
      </c>
      <c r="P449">
        <v>0</v>
      </c>
      <c r="Q449">
        <f t="shared" si="44"/>
        <v>0.25</v>
      </c>
      <c r="R449">
        <f t="shared" si="49"/>
        <v>2082.1899999999973</v>
      </c>
      <c r="S449" s="33">
        <f t="shared" si="48"/>
        <v>1.2008030971113495E-4</v>
      </c>
      <c r="T449" s="32">
        <f>S449*T448+T448</f>
        <v>74.704971623713377</v>
      </c>
      <c r="U449" s="31">
        <f>(T449-$T$3)/$T$3</f>
        <v>-0.25295028376286621</v>
      </c>
      <c r="X449">
        <f t="shared" si="45"/>
        <v>0</v>
      </c>
      <c r="Y449">
        <f>SUM($X$3:X449)</f>
        <v>1732.1599999999999</v>
      </c>
    </row>
    <row r="450" spans="1:25" x14ac:dyDescent="0.3">
      <c r="A450" s="5">
        <v>244411983</v>
      </c>
      <c r="B450" s="6">
        <v>43885.733680555553</v>
      </c>
      <c r="C450" s="5" t="s">
        <v>17</v>
      </c>
      <c r="D450" s="5" t="s">
        <v>29</v>
      </c>
      <c r="E450" s="5" t="s">
        <v>105</v>
      </c>
      <c r="F450" s="5" t="s">
        <v>974</v>
      </c>
      <c r="G450" s="5" t="s">
        <v>23</v>
      </c>
      <c r="H450" s="5" t="s">
        <v>23</v>
      </c>
      <c r="I450" s="6">
        <v>43885.821018518516</v>
      </c>
      <c r="J450" s="5" t="s">
        <v>975</v>
      </c>
      <c r="K450" s="5" t="s">
        <v>23</v>
      </c>
      <c r="L450" s="5" t="s">
        <v>23</v>
      </c>
      <c r="M450" s="5" t="s">
        <v>23</v>
      </c>
      <c r="N450" s="5" t="s">
        <v>976</v>
      </c>
      <c r="O450" s="19">
        <v>17.5</v>
      </c>
      <c r="P450">
        <v>0</v>
      </c>
      <c r="Q450">
        <f t="shared" si="44"/>
        <v>17.5</v>
      </c>
      <c r="R450">
        <f t="shared" si="49"/>
        <v>2099.6899999999973</v>
      </c>
      <c r="S450" s="33">
        <f t="shared" si="48"/>
        <v>8.4046124513132911E-3</v>
      </c>
      <c r="T450" s="32">
        <f>S450*T449+T449</f>
        <v>75.33283795839705</v>
      </c>
      <c r="U450" s="31">
        <f>(T450-$T$3)/$T$3</f>
        <v>-0.2466716204160295</v>
      </c>
      <c r="X450">
        <f t="shared" si="45"/>
        <v>0</v>
      </c>
      <c r="Y450">
        <f>SUM($X$3:X450)</f>
        <v>1732.1599999999999</v>
      </c>
    </row>
    <row r="451" spans="1:25" x14ac:dyDescent="0.3">
      <c r="A451" s="3">
        <v>244412189</v>
      </c>
      <c r="B451" s="4">
        <v>43885.739606481482</v>
      </c>
      <c r="C451" s="3" t="s">
        <v>17</v>
      </c>
      <c r="D451" s="3" t="s">
        <v>18</v>
      </c>
      <c r="E451" s="3" t="s">
        <v>438</v>
      </c>
      <c r="F451" s="3" t="s">
        <v>977</v>
      </c>
      <c r="G451" s="3" t="s">
        <v>23</v>
      </c>
      <c r="H451" s="3" t="s">
        <v>23</v>
      </c>
      <c r="I451" s="4">
        <v>43885.827303240738</v>
      </c>
      <c r="J451" s="3" t="s">
        <v>978</v>
      </c>
      <c r="K451" s="3" t="s">
        <v>23</v>
      </c>
      <c r="L451" s="3" t="s">
        <v>23</v>
      </c>
      <c r="M451" s="3" t="s">
        <v>23</v>
      </c>
      <c r="N451" s="3" t="s">
        <v>979</v>
      </c>
      <c r="O451" s="19">
        <v>26.75</v>
      </c>
      <c r="P451">
        <v>0</v>
      </c>
      <c r="Q451">
        <f t="shared" si="44"/>
        <v>26.75</v>
      </c>
      <c r="R451">
        <f t="shared" si="49"/>
        <v>2126.4399999999973</v>
      </c>
      <c r="S451" s="33">
        <f t="shared" si="48"/>
        <v>1.273997590120448E-2</v>
      </c>
      <c r="T451" s="32">
        <f>S451*T450+T450</f>
        <v>76.292576498556372</v>
      </c>
      <c r="U451" s="31">
        <f>(T451-$T$3)/$T$3</f>
        <v>-0.23707423501443628</v>
      </c>
      <c r="X451">
        <f t="shared" si="45"/>
        <v>0</v>
      </c>
      <c r="Y451">
        <f>SUM($X$3:X451)</f>
        <v>1732.1599999999999</v>
      </c>
    </row>
    <row r="452" spans="1:25" x14ac:dyDescent="0.3">
      <c r="A452" s="5">
        <v>244412217</v>
      </c>
      <c r="B452" s="6">
        <v>43885.740451388891</v>
      </c>
      <c r="C452" s="5" t="s">
        <v>17</v>
      </c>
      <c r="D452" s="5" t="s">
        <v>18</v>
      </c>
      <c r="E452" s="5" t="s">
        <v>105</v>
      </c>
      <c r="F452" s="5" t="s">
        <v>980</v>
      </c>
      <c r="G452" s="5" t="s">
        <v>23</v>
      </c>
      <c r="H452" s="5" t="s">
        <v>23</v>
      </c>
      <c r="I452" s="6">
        <v>43885.827453703707</v>
      </c>
      <c r="J452" s="5" t="s">
        <v>981</v>
      </c>
      <c r="K452" s="5" t="s">
        <v>23</v>
      </c>
      <c r="L452" s="5" t="s">
        <v>23</v>
      </c>
      <c r="M452" s="5" t="s">
        <v>23</v>
      </c>
      <c r="N452" s="7">
        <v>45839</v>
      </c>
      <c r="O452" s="19">
        <v>7.25</v>
      </c>
      <c r="P452">
        <v>0</v>
      </c>
      <c r="Q452">
        <f t="shared" ref="Q452:Q515" si="50">O452+P452</f>
        <v>7.25</v>
      </c>
      <c r="R452">
        <f t="shared" si="49"/>
        <v>2133.6899999999973</v>
      </c>
      <c r="S452" s="33">
        <f t="shared" si="48"/>
        <v>3.4094542992043082E-3</v>
      </c>
      <c r="T452" s="32">
        <f>S452*T451+T451</f>
        <v>76.552692551496747</v>
      </c>
      <c r="U452" s="31">
        <f>(T452-$T$3)/$T$3</f>
        <v>-0.23447307448503252</v>
      </c>
      <c r="X452">
        <f t="shared" ref="X452:X515" si="51">SUM(V452:W452)</f>
        <v>0</v>
      </c>
      <c r="Y452">
        <f>SUM($X$3:X452)</f>
        <v>1732.1599999999999</v>
      </c>
    </row>
    <row r="453" spans="1:25" x14ac:dyDescent="0.3">
      <c r="A453" s="3">
        <v>244412235</v>
      </c>
      <c r="B453" s="4">
        <v>43885.74119212963</v>
      </c>
      <c r="C453" s="3" t="s">
        <v>17</v>
      </c>
      <c r="D453" s="3" t="s">
        <v>18</v>
      </c>
      <c r="E453" s="3" t="s">
        <v>438</v>
      </c>
      <c r="F453" s="3" t="s">
        <v>982</v>
      </c>
      <c r="G453" s="3" t="s">
        <v>23</v>
      </c>
      <c r="H453" s="3" t="s">
        <v>23</v>
      </c>
      <c r="I453" s="4">
        <v>43885.827060185184</v>
      </c>
      <c r="J453" s="3" t="s">
        <v>983</v>
      </c>
      <c r="K453" s="3" t="s">
        <v>23</v>
      </c>
      <c r="L453" s="3" t="s">
        <v>23</v>
      </c>
      <c r="M453" s="3" t="s">
        <v>23</v>
      </c>
      <c r="N453" s="3" t="s">
        <v>984</v>
      </c>
      <c r="O453" s="19">
        <v>41</v>
      </c>
      <c r="P453">
        <v>0</v>
      </c>
      <c r="Q453">
        <f t="shared" si="50"/>
        <v>41</v>
      </c>
      <c r="R453">
        <f t="shared" si="49"/>
        <v>2174.6899999999973</v>
      </c>
      <c r="S453" s="33">
        <f t="shared" si="48"/>
        <v>1.9215537402340572E-2</v>
      </c>
      <c r="T453" s="32">
        <f>S453*T452+T452</f>
        <v>78.023693678469911</v>
      </c>
      <c r="U453" s="31">
        <f>(T453-$T$3)/$T$3</f>
        <v>-0.2197630632153009</v>
      </c>
      <c r="X453">
        <f t="shared" si="51"/>
        <v>0</v>
      </c>
      <c r="Y453">
        <f>SUM($X$3:X453)</f>
        <v>1732.1599999999999</v>
      </c>
    </row>
    <row r="454" spans="1:25" x14ac:dyDescent="0.3">
      <c r="A454" s="5">
        <v>244412465</v>
      </c>
      <c r="B454" s="6">
        <v>43885.74527777778</v>
      </c>
      <c r="C454" s="5" t="s">
        <v>17</v>
      </c>
      <c r="D454" s="5" t="s">
        <v>18</v>
      </c>
      <c r="E454" s="5" t="s">
        <v>438</v>
      </c>
      <c r="F454" s="5" t="s">
        <v>982</v>
      </c>
      <c r="G454" s="5" t="s">
        <v>23</v>
      </c>
      <c r="H454" s="5" t="s">
        <v>23</v>
      </c>
      <c r="I454" s="6">
        <v>43885.825532407405</v>
      </c>
      <c r="J454" s="5" t="s">
        <v>985</v>
      </c>
      <c r="K454" s="5" t="s">
        <v>23</v>
      </c>
      <c r="L454" s="5" t="s">
        <v>23</v>
      </c>
      <c r="M454" s="5" t="s">
        <v>23</v>
      </c>
      <c r="N454" s="5" t="s">
        <v>986</v>
      </c>
      <c r="O454" s="19">
        <v>35</v>
      </c>
      <c r="P454">
        <v>0</v>
      </c>
      <c r="Q454">
        <f t="shared" si="50"/>
        <v>35</v>
      </c>
      <c r="R454">
        <f t="shared" si="49"/>
        <v>2209.6899999999973</v>
      </c>
      <c r="S454" s="33">
        <f t="shared" si="48"/>
        <v>1.6094247915794915E-2</v>
      </c>
      <c r="T454" s="32">
        <f>S454*T453+T453</f>
        <v>79.279426347837244</v>
      </c>
      <c r="U454" s="31">
        <f>(T454-$T$3)/$T$3</f>
        <v>-0.20720573652162755</v>
      </c>
      <c r="X454">
        <f t="shared" si="51"/>
        <v>0</v>
      </c>
      <c r="Y454">
        <f>SUM($X$3:X454)</f>
        <v>1732.1599999999999</v>
      </c>
    </row>
    <row r="455" spans="1:25" x14ac:dyDescent="0.3">
      <c r="A455" s="3">
        <v>244413041</v>
      </c>
      <c r="B455" s="4">
        <v>43885.759398148148</v>
      </c>
      <c r="C455" s="3" t="s">
        <v>17</v>
      </c>
      <c r="D455" s="3" t="s">
        <v>29</v>
      </c>
      <c r="E455" s="3" t="s">
        <v>105</v>
      </c>
      <c r="F455" s="3" t="s">
        <v>987</v>
      </c>
      <c r="G455" s="3" t="s">
        <v>23</v>
      </c>
      <c r="H455" s="3" t="s">
        <v>23</v>
      </c>
      <c r="I455" s="4">
        <v>43885.786793981482</v>
      </c>
      <c r="J455" s="3" t="s">
        <v>988</v>
      </c>
      <c r="K455" s="3" t="s">
        <v>23</v>
      </c>
      <c r="L455" s="3" t="s">
        <v>23</v>
      </c>
      <c r="M455" s="3" t="s">
        <v>23</v>
      </c>
      <c r="N455" s="3" t="s">
        <v>989</v>
      </c>
      <c r="O455" s="19">
        <v>22.5</v>
      </c>
      <c r="P455">
        <v>0</v>
      </c>
      <c r="Q455">
        <f t="shared" si="50"/>
        <v>22.5</v>
      </c>
      <c r="R455">
        <f t="shared" si="49"/>
        <v>2232.1899999999973</v>
      </c>
      <c r="S455" s="33">
        <f t="shared" si="48"/>
        <v>1.0182423778901125E-2</v>
      </c>
      <c r="T455" s="32">
        <f>S455*T454+T454</f>
        <v>80.086683063859098</v>
      </c>
      <c r="U455" s="31">
        <f>(T455-$T$3)/$T$3</f>
        <v>-0.19913316936140901</v>
      </c>
      <c r="X455">
        <f t="shared" si="51"/>
        <v>0</v>
      </c>
      <c r="Y455">
        <f>SUM($X$3:X455)</f>
        <v>1732.1599999999999</v>
      </c>
    </row>
    <row r="456" spans="1:25" x14ac:dyDescent="0.3">
      <c r="A456" s="5">
        <v>244413252</v>
      </c>
      <c r="B456" s="6">
        <v>43885.766064814816</v>
      </c>
      <c r="C456" s="5" t="s">
        <v>17</v>
      </c>
      <c r="D456" s="5" t="s">
        <v>29</v>
      </c>
      <c r="E456" s="5" t="s">
        <v>329</v>
      </c>
      <c r="F456" s="5">
        <v>27959</v>
      </c>
      <c r="G456" s="5">
        <v>0</v>
      </c>
      <c r="H456" s="5">
        <v>0</v>
      </c>
      <c r="I456" s="6">
        <v>43885.820810185185</v>
      </c>
      <c r="J456" s="5">
        <v>28075</v>
      </c>
      <c r="K456" s="5" t="s">
        <v>23</v>
      </c>
      <c r="L456" s="5" t="s">
        <v>23</v>
      </c>
      <c r="M456" s="5" t="s">
        <v>23</v>
      </c>
      <c r="N456" s="5" t="s">
        <v>990</v>
      </c>
      <c r="O456" s="19">
        <v>23.2</v>
      </c>
      <c r="P456">
        <v>0</v>
      </c>
      <c r="Q456">
        <f t="shared" si="50"/>
        <v>23.2</v>
      </c>
      <c r="R456">
        <f t="shared" si="49"/>
        <v>2255.3899999999971</v>
      </c>
      <c r="S456" s="33">
        <f t="shared" si="48"/>
        <v>1.0393380491803944E-2</v>
      </c>
      <c r="T456" s="32">
        <f>S456*T455+T455</f>
        <v>80.9190544332683</v>
      </c>
      <c r="U456" s="31">
        <f>(T456-$T$3)/$T$3</f>
        <v>-0.190809455667317</v>
      </c>
      <c r="X456">
        <f t="shared" si="51"/>
        <v>0</v>
      </c>
      <c r="Y456">
        <f>SUM($X$3:X456)</f>
        <v>1732.1599999999999</v>
      </c>
    </row>
    <row r="457" spans="1:25" x14ac:dyDescent="0.3">
      <c r="A457" s="3">
        <v>244413387</v>
      </c>
      <c r="B457" s="4">
        <v>43885.771284722221</v>
      </c>
      <c r="C457" s="3" t="s">
        <v>17</v>
      </c>
      <c r="D457" s="3" t="s">
        <v>29</v>
      </c>
      <c r="E457" s="3" t="s">
        <v>329</v>
      </c>
      <c r="F457" s="3">
        <v>27987</v>
      </c>
      <c r="G457" s="3">
        <v>0</v>
      </c>
      <c r="H457" s="3">
        <v>0</v>
      </c>
      <c r="I457" s="4">
        <v>43885.820891203701</v>
      </c>
      <c r="J457" s="3">
        <v>28068</v>
      </c>
      <c r="K457" s="3" t="s">
        <v>23</v>
      </c>
      <c r="L457" s="3" t="s">
        <v>23</v>
      </c>
      <c r="M457" s="3" t="s">
        <v>23</v>
      </c>
      <c r="N457" s="3" t="s">
        <v>991</v>
      </c>
      <c r="O457" s="19">
        <v>16.2</v>
      </c>
      <c r="P457">
        <v>0</v>
      </c>
      <c r="Q457">
        <f t="shared" si="50"/>
        <v>16.2</v>
      </c>
      <c r="R457">
        <f t="shared" si="49"/>
        <v>2271.589999999997</v>
      </c>
      <c r="S457" s="33">
        <f t="shared" si="48"/>
        <v>7.1827932197978351E-3</v>
      </c>
      <c r="T457" s="32">
        <f>S457*T456+T456</f>
        <v>81.500279268804036</v>
      </c>
      <c r="U457" s="31">
        <f>(T457-$T$3)/$T$3</f>
        <v>-0.18499720731195965</v>
      </c>
      <c r="X457">
        <f t="shared" si="51"/>
        <v>0</v>
      </c>
      <c r="Y457">
        <f>SUM($X$3:X457)</f>
        <v>1732.1599999999999</v>
      </c>
    </row>
    <row r="458" spans="1:25" x14ac:dyDescent="0.3">
      <c r="A458" s="5">
        <v>244414588</v>
      </c>
      <c r="B458" s="6">
        <v>43885.798402777778</v>
      </c>
      <c r="C458" s="5" t="s">
        <v>17</v>
      </c>
      <c r="D458" s="5" t="s">
        <v>29</v>
      </c>
      <c r="E458" s="5" t="s">
        <v>438</v>
      </c>
      <c r="F458" s="5" t="s">
        <v>992</v>
      </c>
      <c r="G458" s="5" t="s">
        <v>23</v>
      </c>
      <c r="H458" s="5" t="s">
        <v>23</v>
      </c>
      <c r="I458" s="6">
        <v>43885.813275462962</v>
      </c>
      <c r="J458" s="5" t="s">
        <v>993</v>
      </c>
      <c r="K458" s="5" t="s">
        <v>23</v>
      </c>
      <c r="L458" s="5" t="s">
        <v>23</v>
      </c>
      <c r="M458" s="5" t="s">
        <v>23</v>
      </c>
      <c r="N458" s="5" t="s">
        <v>994</v>
      </c>
      <c r="O458" s="19">
        <v>81.5</v>
      </c>
      <c r="P458">
        <v>0</v>
      </c>
      <c r="Q458">
        <f t="shared" si="50"/>
        <v>81.5</v>
      </c>
      <c r="R458">
        <f t="shared" si="49"/>
        <v>2353.089999999997</v>
      </c>
      <c r="S458" s="33">
        <f t="shared" si="48"/>
        <v>3.5877953327845304E-2</v>
      </c>
      <c r="T458" s="32">
        <f>S458*T457+T457</f>
        <v>84.424342484616545</v>
      </c>
      <c r="U458" s="31">
        <f>(T458-$T$3)/$T$3</f>
        <v>-0.15575657515383454</v>
      </c>
      <c r="X458">
        <f t="shared" si="51"/>
        <v>0</v>
      </c>
      <c r="Y458">
        <f>SUM($X$3:X458)</f>
        <v>1732.1599999999999</v>
      </c>
    </row>
    <row r="459" spans="1:25" x14ac:dyDescent="0.3">
      <c r="A459" s="3">
        <v>244414605</v>
      </c>
      <c r="B459" s="4">
        <v>43885.798726851855</v>
      </c>
      <c r="C459" s="3" t="s">
        <v>17</v>
      </c>
      <c r="D459" s="3" t="s">
        <v>29</v>
      </c>
      <c r="E459" s="3" t="s">
        <v>329</v>
      </c>
      <c r="F459" s="3">
        <v>27979</v>
      </c>
      <c r="G459" s="3">
        <v>0</v>
      </c>
      <c r="H459" s="3">
        <v>0</v>
      </c>
      <c r="I459" s="4">
        <v>43885.810196759259</v>
      </c>
      <c r="J459" s="3">
        <v>28023</v>
      </c>
      <c r="K459" s="3" t="s">
        <v>23</v>
      </c>
      <c r="L459" s="3" t="s">
        <v>23</v>
      </c>
      <c r="M459" s="3" t="s">
        <v>23</v>
      </c>
      <c r="N459" s="8">
        <v>29434</v>
      </c>
      <c r="O459" s="19">
        <v>8.8000000000000007</v>
      </c>
      <c r="P459">
        <v>0</v>
      </c>
      <c r="Q459">
        <f t="shared" si="50"/>
        <v>8.8000000000000007</v>
      </c>
      <c r="R459">
        <f t="shared" si="49"/>
        <v>2361.8899999999971</v>
      </c>
      <c r="S459" s="33">
        <f t="shared" si="48"/>
        <v>3.7397634599612398E-3</v>
      </c>
      <c r="T459" s="32">
        <f>S459*T458+T458</f>
        <v>84.740069555771768</v>
      </c>
      <c r="U459" s="31">
        <f>(T459-$T$3)/$T$3</f>
        <v>-0.15259930444228231</v>
      </c>
      <c r="X459">
        <f t="shared" si="51"/>
        <v>0</v>
      </c>
      <c r="Y459">
        <f>SUM($X$3:X459)</f>
        <v>1732.1599999999999</v>
      </c>
    </row>
    <row r="460" spans="1:25" x14ac:dyDescent="0.3">
      <c r="A460" s="5">
        <v>244415568</v>
      </c>
      <c r="B460" s="6">
        <v>43885.817627314813</v>
      </c>
      <c r="C460" s="5" t="s">
        <v>17</v>
      </c>
      <c r="D460" s="5" t="s">
        <v>29</v>
      </c>
      <c r="E460" s="5" t="s">
        <v>438</v>
      </c>
      <c r="F460" s="5" t="s">
        <v>995</v>
      </c>
      <c r="G460" s="5" t="s">
        <v>23</v>
      </c>
      <c r="H460" s="5" t="s">
        <v>23</v>
      </c>
      <c r="I460" s="6">
        <v>43885.820555555554</v>
      </c>
      <c r="J460" s="5" t="s">
        <v>996</v>
      </c>
      <c r="K460" s="5" t="s">
        <v>23</v>
      </c>
      <c r="L460" s="5" t="s">
        <v>23</v>
      </c>
      <c r="M460" s="5" t="s">
        <v>23</v>
      </c>
      <c r="N460" s="5" t="s">
        <v>997</v>
      </c>
      <c r="O460" s="19">
        <v>25.5</v>
      </c>
      <c r="P460">
        <v>0</v>
      </c>
      <c r="Q460">
        <f t="shared" si="50"/>
        <v>25.5</v>
      </c>
      <c r="R460">
        <f t="shared" si="49"/>
        <v>2387.3899999999971</v>
      </c>
      <c r="S460" s="33">
        <f t="shared" si="48"/>
        <v>1.0796438445482233E-2</v>
      </c>
      <c r="T460" s="32">
        <f>S460*T459+T459</f>
        <v>85.654960500596545</v>
      </c>
      <c r="U460" s="31">
        <f>(T460-$T$3)/$T$3</f>
        <v>-0.14345039499403456</v>
      </c>
      <c r="X460">
        <f t="shared" si="51"/>
        <v>0</v>
      </c>
      <c r="Y460">
        <f>SUM($X$3:X460)</f>
        <v>1732.1599999999999</v>
      </c>
    </row>
    <row r="461" spans="1:25" x14ac:dyDescent="0.3">
      <c r="A461" s="3">
        <v>244415740</v>
      </c>
      <c r="B461" s="4">
        <v>43885.817893518521</v>
      </c>
      <c r="C461" s="3" t="s">
        <v>17</v>
      </c>
      <c r="D461" s="3" t="s">
        <v>29</v>
      </c>
      <c r="E461" s="3" t="s">
        <v>105</v>
      </c>
      <c r="F461" s="3" t="s">
        <v>998</v>
      </c>
      <c r="G461" s="3" t="s">
        <v>23</v>
      </c>
      <c r="H461" s="3" t="s">
        <v>23</v>
      </c>
      <c r="I461" s="4">
        <v>43885.820486111108</v>
      </c>
      <c r="J461" s="3" t="s">
        <v>999</v>
      </c>
      <c r="K461" s="3" t="s">
        <v>23</v>
      </c>
      <c r="L461" s="3" t="s">
        <v>23</v>
      </c>
      <c r="M461" s="3" t="s">
        <v>23</v>
      </c>
      <c r="N461" s="3" t="s">
        <v>376</v>
      </c>
      <c r="O461" s="19">
        <v>6</v>
      </c>
      <c r="P461">
        <v>0</v>
      </c>
      <c r="Q461">
        <f t="shared" si="50"/>
        <v>6</v>
      </c>
      <c r="R461">
        <f t="shared" si="49"/>
        <v>2393.3899999999971</v>
      </c>
      <c r="S461" s="33">
        <f t="shared" si="48"/>
        <v>2.5132047968702254E-3</v>
      </c>
      <c r="T461" s="32">
        <f>S461*T460+T460</f>
        <v>85.870228958202375</v>
      </c>
      <c r="U461" s="31">
        <f>(T461-$T$3)/$T$3</f>
        <v>-0.14129771041797626</v>
      </c>
      <c r="X461">
        <f t="shared" si="51"/>
        <v>0</v>
      </c>
      <c r="Y461">
        <f>SUM($X$3:X461)</f>
        <v>1732.1599999999999</v>
      </c>
    </row>
    <row r="462" spans="1:25" x14ac:dyDescent="0.3">
      <c r="A462" s="5">
        <v>244416968</v>
      </c>
      <c r="B462" s="6">
        <v>43885.843101851853</v>
      </c>
      <c r="C462" s="5" t="s">
        <v>28</v>
      </c>
      <c r="D462" s="5" t="s">
        <v>18</v>
      </c>
      <c r="E462" s="5" t="s">
        <v>105</v>
      </c>
      <c r="F462" s="5" t="s">
        <v>969</v>
      </c>
      <c r="G462" s="5" t="s">
        <v>23</v>
      </c>
      <c r="H462" s="5" t="s">
        <v>23</v>
      </c>
      <c r="I462" s="6">
        <v>43885.855868055558</v>
      </c>
      <c r="J462" s="5" t="s">
        <v>1000</v>
      </c>
      <c r="K462" s="5" t="s">
        <v>23</v>
      </c>
      <c r="L462" s="5" t="s">
        <v>23</v>
      </c>
      <c r="M462" s="5" t="s">
        <v>23</v>
      </c>
      <c r="N462" s="5" t="s">
        <v>142</v>
      </c>
      <c r="O462" s="19">
        <v>1</v>
      </c>
      <c r="P462">
        <v>0</v>
      </c>
      <c r="Q462">
        <f t="shared" si="50"/>
        <v>1</v>
      </c>
      <c r="R462">
        <f t="shared" si="49"/>
        <v>2394.3899999999971</v>
      </c>
      <c r="S462" s="33">
        <f t="shared" si="48"/>
        <v>4.178174054374762E-4</v>
      </c>
      <c r="T462" s="32">
        <f>S462*T461+T461</f>
        <v>85.906107034470011</v>
      </c>
      <c r="U462" s="31">
        <f>(T462-$T$3)/$T$3</f>
        <v>-0.14093892965529989</v>
      </c>
      <c r="X462">
        <f t="shared" si="51"/>
        <v>0</v>
      </c>
      <c r="Y462">
        <f>SUM($X$3:X462)</f>
        <v>1732.1599999999999</v>
      </c>
    </row>
    <row r="463" spans="1:25" x14ac:dyDescent="0.3">
      <c r="A463" s="3">
        <v>244418822</v>
      </c>
      <c r="B463" s="4">
        <v>43885.961145833331</v>
      </c>
      <c r="C463" s="3" t="s">
        <v>17</v>
      </c>
      <c r="D463" s="3" t="s">
        <v>18</v>
      </c>
      <c r="E463" s="3" t="s">
        <v>105</v>
      </c>
      <c r="F463" s="3" t="s">
        <v>1001</v>
      </c>
      <c r="G463" s="3" t="s">
        <v>23</v>
      </c>
      <c r="H463" s="3" t="s">
        <v>23</v>
      </c>
      <c r="I463" s="4">
        <v>43886.000324074077</v>
      </c>
      <c r="J463" s="3" t="s">
        <v>1002</v>
      </c>
      <c r="K463" s="3" t="s">
        <v>23</v>
      </c>
      <c r="L463" s="3" t="s">
        <v>23</v>
      </c>
      <c r="M463" s="3" t="s">
        <v>23</v>
      </c>
      <c r="N463" s="8">
        <v>45901</v>
      </c>
      <c r="O463" s="19">
        <v>9.25</v>
      </c>
      <c r="P463">
        <v>0</v>
      </c>
      <c r="Q463">
        <f t="shared" si="50"/>
        <v>9.25</v>
      </c>
      <c r="R463">
        <f t="shared" si="49"/>
        <v>2403.6399999999971</v>
      </c>
      <c r="S463" s="33">
        <f t="shared" si="48"/>
        <v>3.8631968893956337E-3</v>
      </c>
      <c r="T463" s="32">
        <f>S463*T462+T462</f>
        <v>86.237979239945659</v>
      </c>
      <c r="U463" s="31">
        <f>(T463-$T$3)/$T$3</f>
        <v>-0.13762020760054341</v>
      </c>
      <c r="X463">
        <f t="shared" si="51"/>
        <v>0</v>
      </c>
      <c r="Y463">
        <f>SUM($X$3:X463)</f>
        <v>1732.1599999999999</v>
      </c>
    </row>
    <row r="464" spans="1:25" x14ac:dyDescent="0.3">
      <c r="A464" s="5">
        <v>244418921</v>
      </c>
      <c r="B464" s="6">
        <v>43885.963946759257</v>
      </c>
      <c r="C464" s="5" t="s">
        <v>17</v>
      </c>
      <c r="D464" s="5" t="s">
        <v>29</v>
      </c>
      <c r="E464" s="5" t="s">
        <v>105</v>
      </c>
      <c r="F464" s="5" t="s">
        <v>1003</v>
      </c>
      <c r="G464" s="5" t="s">
        <v>23</v>
      </c>
      <c r="H464" s="5" t="s">
        <v>23</v>
      </c>
      <c r="I464" s="6">
        <v>43886.000219907408</v>
      </c>
      <c r="J464" s="5" t="s">
        <v>999</v>
      </c>
      <c r="K464" s="5" t="s">
        <v>23</v>
      </c>
      <c r="L464" s="5" t="s">
        <v>23</v>
      </c>
      <c r="M464" s="5" t="s">
        <v>23</v>
      </c>
      <c r="N464" s="5" t="s">
        <v>663</v>
      </c>
      <c r="O464" s="19">
        <v>11</v>
      </c>
      <c r="P464">
        <v>0</v>
      </c>
      <c r="Q464">
        <f t="shared" si="50"/>
        <v>11</v>
      </c>
      <c r="R464">
        <f t="shared" si="49"/>
        <v>2414.6399999999971</v>
      </c>
      <c r="S464" s="33">
        <f t="shared" si="48"/>
        <v>4.5763924714183543E-3</v>
      </c>
      <c r="T464" s="32">
        <f>S464*T463+T463</f>
        <v>86.632638078889684</v>
      </c>
      <c r="U464" s="31">
        <f>(T464-$T$3)/$T$3</f>
        <v>-0.13367361921110316</v>
      </c>
      <c r="X464">
        <f t="shared" si="51"/>
        <v>0</v>
      </c>
      <c r="Y464">
        <f>SUM($X$3:X464)</f>
        <v>1732.1599999999999</v>
      </c>
    </row>
    <row r="465" spans="1:26" x14ac:dyDescent="0.3">
      <c r="A465" s="3">
        <v>244419119</v>
      </c>
      <c r="B465" s="4">
        <v>43885.965231481481</v>
      </c>
      <c r="C465" s="3" t="s">
        <v>17</v>
      </c>
      <c r="D465" s="3" t="s">
        <v>250</v>
      </c>
      <c r="E465" s="3" t="s">
        <v>105</v>
      </c>
      <c r="F465" s="3" t="s">
        <v>980</v>
      </c>
      <c r="G465" s="3" t="s">
        <v>23</v>
      </c>
      <c r="H465" s="3" t="s">
        <v>23</v>
      </c>
      <c r="I465" s="4">
        <v>43886.114178240743</v>
      </c>
      <c r="J465" s="3" t="s">
        <v>1004</v>
      </c>
      <c r="K465" s="3" t="s">
        <v>23</v>
      </c>
      <c r="L465" s="3" t="s">
        <v>23</v>
      </c>
      <c r="M465" s="3" t="s">
        <v>23</v>
      </c>
      <c r="N465" s="3" t="s">
        <v>16</v>
      </c>
      <c r="O465" s="19">
        <v>100</v>
      </c>
      <c r="P465">
        <v>0</v>
      </c>
      <c r="Q465">
        <f t="shared" si="50"/>
        <v>100</v>
      </c>
      <c r="R465">
        <f t="shared" si="49"/>
        <v>2514.6399999999971</v>
      </c>
      <c r="S465" s="33">
        <f t="shared" si="48"/>
        <v>4.1414041016466271E-2</v>
      </c>
      <c r="T465" s="32">
        <f>S465*T464+T464</f>
        <v>90.220445705653503</v>
      </c>
      <c r="U465" s="31">
        <f>(T465-$T$3)/$T$3</f>
        <v>-9.7795542943464972E-2</v>
      </c>
      <c r="X465">
        <f t="shared" si="51"/>
        <v>0</v>
      </c>
      <c r="Y465">
        <f>SUM($X$3:X465)</f>
        <v>1732.1599999999999</v>
      </c>
    </row>
    <row r="466" spans="1:26" x14ac:dyDescent="0.3">
      <c r="A466" s="5">
        <v>244419492</v>
      </c>
      <c r="B466" s="6">
        <v>43885.985324074078</v>
      </c>
      <c r="C466" s="5" t="s">
        <v>17</v>
      </c>
      <c r="D466" s="5" t="s">
        <v>250</v>
      </c>
      <c r="E466" s="5" t="s">
        <v>105</v>
      </c>
      <c r="F466" s="5" t="s">
        <v>1005</v>
      </c>
      <c r="G466" s="5" t="s">
        <v>23</v>
      </c>
      <c r="H466" s="5" t="s">
        <v>23</v>
      </c>
      <c r="I466" s="6">
        <v>43886.015474537038</v>
      </c>
      <c r="J466" s="5" t="s">
        <v>1006</v>
      </c>
      <c r="K466" s="5" t="s">
        <v>23</v>
      </c>
      <c r="L466" s="5" t="s">
        <v>23</v>
      </c>
      <c r="M466" s="5" t="s">
        <v>23</v>
      </c>
      <c r="N466" s="5" t="s">
        <v>1007</v>
      </c>
      <c r="O466" s="19">
        <v>67.5</v>
      </c>
      <c r="P466">
        <v>0</v>
      </c>
      <c r="Q466">
        <f t="shared" si="50"/>
        <v>67.5</v>
      </c>
      <c r="R466">
        <f t="shared" si="49"/>
        <v>2582.1399999999971</v>
      </c>
      <c r="S466" s="33">
        <f t="shared" si="48"/>
        <v>2.6842808513345875E-2</v>
      </c>
      <c r="T466" s="32">
        <f>S466*T465+T465</f>
        <v>92.64221585371908</v>
      </c>
      <c r="U466" s="31">
        <f>(T466-$T$3)/$T$3</f>
        <v>-7.3577841462809199E-2</v>
      </c>
      <c r="X466">
        <f t="shared" si="51"/>
        <v>0</v>
      </c>
      <c r="Y466">
        <f>SUM($X$3:X466)</f>
        <v>1732.1599999999999</v>
      </c>
    </row>
    <row r="467" spans="1:26" x14ac:dyDescent="0.3">
      <c r="A467" s="3">
        <v>244419565</v>
      </c>
      <c r="B467" s="4">
        <v>43885.990081018521</v>
      </c>
      <c r="C467" s="3" t="s">
        <v>17</v>
      </c>
      <c r="D467" s="3" t="s">
        <v>250</v>
      </c>
      <c r="E467" s="3" t="s">
        <v>105</v>
      </c>
      <c r="F467" s="3" t="s">
        <v>1008</v>
      </c>
      <c r="G467" s="3" t="s">
        <v>23</v>
      </c>
      <c r="H467" s="3" t="s">
        <v>1009</v>
      </c>
      <c r="I467" s="4">
        <v>43886.000034722223</v>
      </c>
      <c r="J467" s="3" t="s">
        <v>1010</v>
      </c>
      <c r="K467" s="3" t="s">
        <v>23</v>
      </c>
      <c r="L467" s="3" t="s">
        <v>23</v>
      </c>
      <c r="M467" s="3" t="s">
        <v>23</v>
      </c>
      <c r="N467" s="3" t="s">
        <v>1011</v>
      </c>
      <c r="O467" s="19">
        <v>18.75</v>
      </c>
      <c r="P467">
        <v>0</v>
      </c>
      <c r="Q467">
        <f t="shared" si="50"/>
        <v>18.75</v>
      </c>
      <c r="R467">
        <f t="shared" si="49"/>
        <v>2600.8899999999971</v>
      </c>
      <c r="S467" s="33">
        <f t="shared" si="48"/>
        <v>7.2614188231467005E-3</v>
      </c>
      <c r="T467" s="32">
        <f>S467*T466+T466</f>
        <v>93.314929783737298</v>
      </c>
      <c r="U467" s="31">
        <f>(T467-$T$3)/$T$3</f>
        <v>-6.6850702162627021E-2</v>
      </c>
      <c r="X467">
        <f t="shared" si="51"/>
        <v>0</v>
      </c>
      <c r="Y467">
        <f>SUM($X$3:X467)</f>
        <v>1732.1599999999999</v>
      </c>
    </row>
    <row r="468" spans="1:26" x14ac:dyDescent="0.3">
      <c r="A468" s="5">
        <v>244420036</v>
      </c>
      <c r="B468" s="6">
        <v>43886.001574074071</v>
      </c>
      <c r="C468" s="5" t="s">
        <v>17</v>
      </c>
      <c r="D468" s="5" t="s">
        <v>142</v>
      </c>
      <c r="E468" s="5" t="s">
        <v>105</v>
      </c>
      <c r="F468" s="5" t="s">
        <v>1012</v>
      </c>
      <c r="G468" s="5" t="s">
        <v>23</v>
      </c>
      <c r="H468" s="5" t="s">
        <v>23</v>
      </c>
      <c r="I468" s="6">
        <v>43886.011620370373</v>
      </c>
      <c r="J468" s="5" t="s">
        <v>1013</v>
      </c>
      <c r="K468" s="5" t="s">
        <v>23</v>
      </c>
      <c r="L468" s="5" t="s">
        <v>23</v>
      </c>
      <c r="M468" s="5" t="s">
        <v>23</v>
      </c>
      <c r="N468" s="5" t="s">
        <v>1014</v>
      </c>
      <c r="O468" s="19">
        <v>625</v>
      </c>
      <c r="P468">
        <v>0</v>
      </c>
      <c r="Q468">
        <f t="shared" si="50"/>
        <v>625</v>
      </c>
      <c r="R468">
        <f t="shared" si="49"/>
        <v>3225.8899999999971</v>
      </c>
      <c r="S468" s="33">
        <f t="shared" si="48"/>
        <v>0.24030235803897923</v>
      </c>
      <c r="T468" s="32">
        <f>S468*T467+T467</f>
        <v>115.73872745101114</v>
      </c>
      <c r="U468" s="31">
        <f>(T468-$T$3)/$T$3</f>
        <v>0.15738727451011145</v>
      </c>
      <c r="X468">
        <f t="shared" si="51"/>
        <v>0</v>
      </c>
      <c r="Y468">
        <f>SUM($X$3:X468)</f>
        <v>1732.1599999999999</v>
      </c>
    </row>
    <row r="469" spans="1:26" x14ac:dyDescent="0.3">
      <c r="A469" s="3">
        <v>244441387</v>
      </c>
      <c r="B469" s="4">
        <v>43886.648645833331</v>
      </c>
      <c r="C469" s="3" t="s">
        <v>17</v>
      </c>
      <c r="D469" s="3" t="s">
        <v>18</v>
      </c>
      <c r="E469" s="3" t="s">
        <v>105</v>
      </c>
      <c r="F469" s="3" t="s">
        <v>1015</v>
      </c>
      <c r="G469" s="3" t="s">
        <v>23</v>
      </c>
      <c r="H469" s="3" t="s">
        <v>23</v>
      </c>
      <c r="I469" s="4">
        <v>43888.555960648147</v>
      </c>
      <c r="J469" s="3" t="s">
        <v>1016</v>
      </c>
      <c r="K469" s="3" t="s">
        <v>23</v>
      </c>
      <c r="L469" s="3" t="s">
        <v>23</v>
      </c>
      <c r="M469" s="3" t="s">
        <v>1017</v>
      </c>
      <c r="N469" s="3" t="s">
        <v>1018</v>
      </c>
      <c r="O469" s="19">
        <v>-136.25</v>
      </c>
      <c r="P469">
        <v>-0.36</v>
      </c>
      <c r="Q469">
        <f t="shared" si="50"/>
        <v>-136.61000000000001</v>
      </c>
      <c r="R469">
        <f t="shared" si="49"/>
        <v>3089.279999999997</v>
      </c>
      <c r="S469" s="33">
        <f t="shared" si="48"/>
        <v>-4.2348003186717539E-2</v>
      </c>
      <c r="T469" s="32">
        <f>S469*T468+T468</f>
        <v>110.8374234520891</v>
      </c>
      <c r="U469" s="31">
        <f>(T469-$T$3)/$T$3</f>
        <v>0.10837423452089098</v>
      </c>
      <c r="X469">
        <f t="shared" si="51"/>
        <v>0</v>
      </c>
      <c r="Y469">
        <f>SUM($X$3:X469)</f>
        <v>1732.1599999999999</v>
      </c>
    </row>
    <row r="470" spans="1:26" x14ac:dyDescent="0.3">
      <c r="A470" s="5">
        <v>244441666</v>
      </c>
      <c r="B470" s="6">
        <v>43886.653090277781</v>
      </c>
      <c r="C470" s="5" t="s">
        <v>17</v>
      </c>
      <c r="D470" s="5" t="s">
        <v>18</v>
      </c>
      <c r="E470" s="5" t="s">
        <v>105</v>
      </c>
      <c r="F470" s="5" t="s">
        <v>1019</v>
      </c>
      <c r="G470" s="5" t="s">
        <v>23</v>
      </c>
      <c r="H470" s="5" t="s">
        <v>23</v>
      </c>
      <c r="I470" s="6">
        <v>43887.367696759262</v>
      </c>
      <c r="J470" s="5" t="s">
        <v>553</v>
      </c>
      <c r="K470" s="5" t="s">
        <v>23</v>
      </c>
      <c r="L470" s="5" t="s">
        <v>23</v>
      </c>
      <c r="M470" s="5" t="s">
        <v>77</v>
      </c>
      <c r="N470" s="5" t="s">
        <v>1020</v>
      </c>
      <c r="O470" s="19">
        <v>-85</v>
      </c>
      <c r="P470">
        <v>-0.18</v>
      </c>
      <c r="Q470">
        <f t="shared" si="50"/>
        <v>-85.18</v>
      </c>
      <c r="R470">
        <f t="shared" si="49"/>
        <v>3004.0999999999972</v>
      </c>
      <c r="S470" s="33">
        <f t="shared" si="48"/>
        <v>-2.757276776465711E-2</v>
      </c>
      <c r="T470" s="32">
        <f>S470*T469+T469</f>
        <v>107.78132891561168</v>
      </c>
      <c r="U470" s="31">
        <f>(T470-$T$3)/$T$3</f>
        <v>7.7813289156116808E-2</v>
      </c>
      <c r="X470">
        <f t="shared" si="51"/>
        <v>0</v>
      </c>
      <c r="Y470">
        <f>SUM($X$3:X470)</f>
        <v>1732.1599999999999</v>
      </c>
    </row>
    <row r="471" spans="1:26" x14ac:dyDescent="0.3">
      <c r="A471" s="3">
        <v>244442384</v>
      </c>
      <c r="B471" s="4">
        <v>43886.663240740738</v>
      </c>
      <c r="C471" s="3" t="s">
        <v>17</v>
      </c>
      <c r="D471" s="3" t="s">
        <v>18</v>
      </c>
      <c r="E471" s="3" t="s">
        <v>438</v>
      </c>
      <c r="F471" s="3" t="s">
        <v>1021</v>
      </c>
      <c r="G471" s="3" t="s">
        <v>23</v>
      </c>
      <c r="H471" s="3" t="s">
        <v>23</v>
      </c>
      <c r="I471" s="4">
        <v>43887.364791666667</v>
      </c>
      <c r="J471" s="3" t="s">
        <v>1022</v>
      </c>
      <c r="K471" s="3" t="s">
        <v>23</v>
      </c>
      <c r="L471" s="3" t="s">
        <v>23</v>
      </c>
      <c r="M471" s="3" t="s">
        <v>468</v>
      </c>
      <c r="N471" s="3" t="s">
        <v>1023</v>
      </c>
      <c r="O471" s="19">
        <v>-179.75</v>
      </c>
      <c r="P471">
        <v>-0.52</v>
      </c>
      <c r="Q471">
        <f t="shared" si="50"/>
        <v>-180.27</v>
      </c>
      <c r="R471">
        <f t="shared" si="49"/>
        <v>2823.8299999999972</v>
      </c>
      <c r="S471" s="33">
        <f t="shared" si="48"/>
        <v>-6.0007989081588546E-2</v>
      </c>
      <c r="T471" s="32">
        <f>S471*T470+T470</f>
        <v>101.31358810684455</v>
      </c>
      <c r="U471" s="31">
        <f>(T471-$T$3)/$T$3</f>
        <v>1.3135881068445486E-2</v>
      </c>
      <c r="X471">
        <f t="shared" si="51"/>
        <v>0</v>
      </c>
      <c r="Y471">
        <f>SUM($X$3:X471)</f>
        <v>1732.1599999999999</v>
      </c>
    </row>
    <row r="472" spans="1:26" x14ac:dyDescent="0.3">
      <c r="A472" s="5">
        <v>244446123</v>
      </c>
      <c r="B472" s="6">
        <v>43886.729942129627</v>
      </c>
      <c r="C472" s="5" t="s">
        <v>17</v>
      </c>
      <c r="D472" s="5" t="s">
        <v>18</v>
      </c>
      <c r="E472" s="5" t="s">
        <v>105</v>
      </c>
      <c r="F472" s="5" t="s">
        <v>1024</v>
      </c>
      <c r="G472" s="5" t="s">
        <v>23</v>
      </c>
      <c r="H472" s="5" t="s">
        <v>23</v>
      </c>
      <c r="I472" s="6">
        <v>43887.367615740739</v>
      </c>
      <c r="J472" s="5" t="s">
        <v>1025</v>
      </c>
      <c r="K472" s="5" t="s">
        <v>23</v>
      </c>
      <c r="L472" s="5" t="s">
        <v>23</v>
      </c>
      <c r="M472" s="5" t="s">
        <v>77</v>
      </c>
      <c r="N472" s="5" t="s">
        <v>1026</v>
      </c>
      <c r="O472" s="19">
        <v>-64.5</v>
      </c>
      <c r="P472">
        <v>-0.18</v>
      </c>
      <c r="Q472">
        <f t="shared" si="50"/>
        <v>-64.680000000000007</v>
      </c>
      <c r="R472">
        <f>Q472+R471</f>
        <v>2759.1499999999974</v>
      </c>
      <c r="S472" s="33">
        <f t="shared" si="48"/>
        <v>-2.2905061565320822E-2</v>
      </c>
      <c r="T472" s="32">
        <f>S472*T471+T471</f>
        <v>98.992994133853713</v>
      </c>
      <c r="U472" s="31">
        <f>(T472-$T$3)/$T$3</f>
        <v>-1.0070058661462867E-2</v>
      </c>
      <c r="X472">
        <f t="shared" si="51"/>
        <v>0</v>
      </c>
      <c r="Y472">
        <f>SUM($X$3:X472)</f>
        <v>1732.1599999999999</v>
      </c>
    </row>
    <row r="473" spans="1:26" x14ac:dyDescent="0.3">
      <c r="A473" s="3">
        <v>244446692</v>
      </c>
      <c r="B473" s="4">
        <v>43886.745138888888</v>
      </c>
      <c r="C473" s="3" t="s">
        <v>17</v>
      </c>
      <c r="D473" s="3" t="s">
        <v>18</v>
      </c>
      <c r="E473" s="3" t="s">
        <v>105</v>
      </c>
      <c r="F473" s="3" t="s">
        <v>1027</v>
      </c>
      <c r="G473" s="3" t="s">
        <v>23</v>
      </c>
      <c r="H473" s="3" t="s">
        <v>23</v>
      </c>
      <c r="I473" s="4">
        <v>43887.3675</v>
      </c>
      <c r="J473" s="3" t="s">
        <v>1028</v>
      </c>
      <c r="K473" s="3" t="s">
        <v>23</v>
      </c>
      <c r="L473" s="3" t="s">
        <v>23</v>
      </c>
      <c r="M473" s="3" t="s">
        <v>77</v>
      </c>
      <c r="N473" s="3" t="s">
        <v>1029</v>
      </c>
      <c r="O473" s="19">
        <v>-55</v>
      </c>
      <c r="P473">
        <v>-0.18</v>
      </c>
      <c r="Q473">
        <f t="shared" si="50"/>
        <v>-55.18</v>
      </c>
      <c r="R473">
        <f t="shared" si="49"/>
        <v>2703.9699999999975</v>
      </c>
      <c r="S473" s="33">
        <f t="shared" si="48"/>
        <v>-1.9998912708623993E-2</v>
      </c>
      <c r="T473" s="32">
        <f>S473*T472+T472</f>
        <v>97.013241885405449</v>
      </c>
      <c r="U473" s="31">
        <f>(T473-$T$3)/$T$3</f>
        <v>-2.9867581145945506E-2</v>
      </c>
      <c r="X473">
        <f t="shared" si="51"/>
        <v>0</v>
      </c>
      <c r="Y473">
        <f>SUM($X$3:X473)</f>
        <v>1732.1599999999999</v>
      </c>
    </row>
    <row r="474" spans="1:26" x14ac:dyDescent="0.3">
      <c r="A474" s="5">
        <v>244446836</v>
      </c>
      <c r="B474" s="6">
        <v>43886.746458333335</v>
      </c>
      <c r="C474" s="5" t="s">
        <v>17</v>
      </c>
      <c r="D474" s="5" t="s">
        <v>18</v>
      </c>
      <c r="E474" s="5" t="s">
        <v>438</v>
      </c>
      <c r="F474" s="5" t="s">
        <v>1030</v>
      </c>
      <c r="G474" s="5" t="s">
        <v>23</v>
      </c>
      <c r="H474" s="5" t="s">
        <v>23</v>
      </c>
      <c r="I474" s="6">
        <v>43887.289722222224</v>
      </c>
      <c r="J474" s="5" t="s">
        <v>1031</v>
      </c>
      <c r="K474" s="5" t="s">
        <v>23</v>
      </c>
      <c r="L474" s="5" t="s">
        <v>23</v>
      </c>
      <c r="M474" s="5" t="s">
        <v>468</v>
      </c>
      <c r="N474" s="5" t="s">
        <v>1032</v>
      </c>
      <c r="O474" s="19">
        <v>-112.25</v>
      </c>
      <c r="P474">
        <v>-0.52</v>
      </c>
      <c r="Q474">
        <f t="shared" si="50"/>
        <v>-112.77</v>
      </c>
      <c r="R474">
        <f t="shared" si="49"/>
        <v>2591.1999999999975</v>
      </c>
      <c r="S474" s="33">
        <f t="shared" si="48"/>
        <v>-4.1705344364027737E-2</v>
      </c>
      <c r="T474" s="32">
        <f>S474*T473+T473</f>
        <v>92.967271224703893</v>
      </c>
      <c r="U474" s="31">
        <f>(T474-$T$3)/$T$3</f>
        <v>-7.0327287752961071E-2</v>
      </c>
      <c r="X474">
        <f t="shared" si="51"/>
        <v>0</v>
      </c>
      <c r="Y474">
        <f>SUM($X$3:X474)</f>
        <v>1732.1599999999999</v>
      </c>
    </row>
    <row r="475" spans="1:26" x14ac:dyDescent="0.3">
      <c r="A475" s="3">
        <v>244448640</v>
      </c>
      <c r="B475" s="4">
        <v>43886.777175925927</v>
      </c>
      <c r="C475" s="3" t="s">
        <v>17</v>
      </c>
      <c r="D475" s="3" t="s">
        <v>250</v>
      </c>
      <c r="E475" s="3" t="s">
        <v>105</v>
      </c>
      <c r="F475" s="3" t="s">
        <v>1033</v>
      </c>
      <c r="G475" s="3" t="s">
        <v>23</v>
      </c>
      <c r="H475" s="3" t="s">
        <v>23</v>
      </c>
      <c r="I475" s="4">
        <v>43886.841747685183</v>
      </c>
      <c r="J475" s="3" t="s">
        <v>1034</v>
      </c>
      <c r="K475" s="3" t="s">
        <v>23</v>
      </c>
      <c r="L475" s="3" t="s">
        <v>23</v>
      </c>
      <c r="M475" s="3" t="s">
        <v>23</v>
      </c>
      <c r="N475" s="3" t="s">
        <v>1035</v>
      </c>
      <c r="O475" s="19">
        <v>-90</v>
      </c>
      <c r="P475">
        <v>0</v>
      </c>
      <c r="Q475">
        <f t="shared" si="50"/>
        <v>-90</v>
      </c>
      <c r="R475">
        <f t="shared" si="49"/>
        <v>2501.1999999999975</v>
      </c>
      <c r="S475" s="33">
        <f t="shared" si="48"/>
        <v>-3.4732942266131557E-2</v>
      </c>
      <c r="T475" s="32">
        <f>S475*T474+T474</f>
        <v>89.738244360616463</v>
      </c>
      <c r="U475" s="31">
        <f>(T475-$T$3)/$T$3</f>
        <v>-0.10261755639383537</v>
      </c>
      <c r="X475">
        <f t="shared" si="51"/>
        <v>0</v>
      </c>
      <c r="Y475">
        <f>SUM($X$3:X475)</f>
        <v>1732.1599999999999</v>
      </c>
    </row>
    <row r="476" spans="1:26" x14ac:dyDescent="0.3">
      <c r="A476" s="5">
        <v>244449184</v>
      </c>
      <c r="B476" s="6">
        <v>43886.79346064815</v>
      </c>
      <c r="C476" s="5" t="s">
        <v>17</v>
      </c>
      <c r="D476" s="5" t="s">
        <v>250</v>
      </c>
      <c r="E476" s="5" t="s">
        <v>105</v>
      </c>
      <c r="F476" s="5" t="s">
        <v>1036</v>
      </c>
      <c r="G476" s="5" t="s">
        <v>23</v>
      </c>
      <c r="H476" s="5" t="s">
        <v>23</v>
      </c>
      <c r="I476" s="6">
        <v>43887.362523148149</v>
      </c>
      <c r="J476" s="5" t="s">
        <v>1037</v>
      </c>
      <c r="K476" s="5" t="s">
        <v>23</v>
      </c>
      <c r="L476" s="5" t="s">
        <v>23</v>
      </c>
      <c r="M476" s="5" t="s">
        <v>1038</v>
      </c>
      <c r="N476" s="5" t="s">
        <v>1039</v>
      </c>
      <c r="O476" s="19">
        <v>-81.25</v>
      </c>
      <c r="P476">
        <v>-0.92</v>
      </c>
      <c r="Q476">
        <f t="shared" si="50"/>
        <v>-82.17</v>
      </c>
      <c r="R476">
        <f t="shared" si="49"/>
        <v>2419.0299999999975</v>
      </c>
      <c r="S476" s="33">
        <f t="shared" si="48"/>
        <v>-3.2852230929154069E-2</v>
      </c>
      <c r="T476" s="32">
        <f>S476*T475+T475</f>
        <v>86.790142833704635</v>
      </c>
      <c r="U476" s="31">
        <f>(T476-$T$3)/$T$3</f>
        <v>-0.13209857166295363</v>
      </c>
      <c r="X476">
        <f t="shared" si="51"/>
        <v>0</v>
      </c>
      <c r="Y476">
        <f>SUM($X$3:X476)</f>
        <v>1732.1599999999999</v>
      </c>
    </row>
    <row r="477" spans="1:26" s="13" customFormat="1" x14ac:dyDescent="0.3">
      <c r="A477" s="14">
        <v>244449553</v>
      </c>
      <c r="B477" s="15">
        <v>43886.801192129627</v>
      </c>
      <c r="C477" s="14" t="s">
        <v>14</v>
      </c>
      <c r="D477" s="37" t="s">
        <v>15</v>
      </c>
      <c r="E477" s="37"/>
      <c r="F477" s="37"/>
      <c r="G477" s="37"/>
      <c r="H477" s="37"/>
      <c r="I477" s="37"/>
      <c r="J477" s="37"/>
      <c r="K477" s="37"/>
      <c r="L477" s="37"/>
      <c r="M477" s="37"/>
      <c r="N477" s="14" t="s">
        <v>876</v>
      </c>
      <c r="O477" s="20">
        <v>500</v>
      </c>
      <c r="P477" s="13">
        <v>0</v>
      </c>
      <c r="Q477" s="13">
        <f t="shared" si="50"/>
        <v>500</v>
      </c>
      <c r="R477" s="13">
        <f>Q477+R476</f>
        <v>2919.0299999999975</v>
      </c>
      <c r="S477" s="27">
        <v>0</v>
      </c>
      <c r="T477" s="23">
        <f>S477*T476+T476</f>
        <v>86.790142833704635</v>
      </c>
      <c r="U477" s="24">
        <f>(T477-$T$3)/$T$3</f>
        <v>-0.13209857166295363</v>
      </c>
      <c r="V477" s="20">
        <v>500</v>
      </c>
      <c r="X477" s="13">
        <f t="shared" si="51"/>
        <v>500</v>
      </c>
      <c r="Y477" s="13">
        <f>SUM($X$3:X477)</f>
        <v>2232.16</v>
      </c>
      <c r="Z477" s="20"/>
    </row>
    <row r="478" spans="1:26" x14ac:dyDescent="0.3">
      <c r="A478" s="5">
        <v>244451396</v>
      </c>
      <c r="B478" s="6">
        <v>43886.843865740739</v>
      </c>
      <c r="C478" s="5" t="s">
        <v>17</v>
      </c>
      <c r="D478" s="5" t="s">
        <v>29</v>
      </c>
      <c r="E478" s="5" t="s">
        <v>438</v>
      </c>
      <c r="F478" s="5" t="s">
        <v>1040</v>
      </c>
      <c r="G478" s="5" t="s">
        <v>23</v>
      </c>
      <c r="H478" s="5" t="s">
        <v>23</v>
      </c>
      <c r="I478" s="6">
        <v>43886.973692129628</v>
      </c>
      <c r="J478" s="5" t="s">
        <v>1041</v>
      </c>
      <c r="K478" s="5" t="s">
        <v>23</v>
      </c>
      <c r="L478" s="5" t="s">
        <v>23</v>
      </c>
      <c r="M478" s="5" t="s">
        <v>1042</v>
      </c>
      <c r="N478" s="5" t="s">
        <v>1043</v>
      </c>
      <c r="O478" s="19">
        <v>25</v>
      </c>
      <c r="P478">
        <v>-1.04</v>
      </c>
      <c r="Q478">
        <f t="shared" si="50"/>
        <v>23.96</v>
      </c>
      <c r="R478">
        <f>Q478+R477</f>
        <v>2942.9899999999975</v>
      </c>
      <c r="S478" s="33">
        <f>(R478-R477)/R477</f>
        <v>8.2082061506733601E-3</v>
      </c>
      <c r="T478" s="32">
        <f>S478*T477+T477</f>
        <v>87.502534217930062</v>
      </c>
      <c r="U478" s="31">
        <f>(T478-$T$3)/$T$3</f>
        <v>-0.12497465782069937</v>
      </c>
      <c r="X478">
        <f t="shared" si="51"/>
        <v>0</v>
      </c>
      <c r="Y478">
        <f>SUM($X$3:X478)</f>
        <v>2232.16</v>
      </c>
    </row>
    <row r="479" spans="1:26" x14ac:dyDescent="0.3">
      <c r="A479" s="3">
        <v>244466233</v>
      </c>
      <c r="B479" s="4">
        <v>43887.419085648151</v>
      </c>
      <c r="C479" s="3" t="s">
        <v>17</v>
      </c>
      <c r="D479" s="3" t="s">
        <v>29</v>
      </c>
      <c r="E479" s="3" t="s">
        <v>105</v>
      </c>
      <c r="F479" s="3" t="s">
        <v>1044</v>
      </c>
      <c r="G479" s="3" t="s">
        <v>23</v>
      </c>
      <c r="H479" s="3" t="s">
        <v>1045</v>
      </c>
      <c r="I479" s="4">
        <v>43887.707835648151</v>
      </c>
      <c r="J479" s="3" t="s">
        <v>1046</v>
      </c>
      <c r="K479" s="3" t="s">
        <v>23</v>
      </c>
      <c r="L479" s="3" t="s">
        <v>23</v>
      </c>
      <c r="M479" s="3" t="s">
        <v>23</v>
      </c>
      <c r="N479" s="3" t="s">
        <v>1047</v>
      </c>
      <c r="O479" s="19">
        <v>73.5</v>
      </c>
      <c r="P479">
        <v>0</v>
      </c>
      <c r="Q479">
        <f t="shared" si="50"/>
        <v>73.5</v>
      </c>
      <c r="R479">
        <f t="shared" ref="R479:R482" si="52">Q479+R478</f>
        <v>3016.4899999999975</v>
      </c>
      <c r="S479" s="33">
        <f>(R479-R478)/R478</f>
        <v>2.4974600661232305E-2</v>
      </c>
      <c r="T479" s="32">
        <f>S479*T478+T478</f>
        <v>89.687875066868685</v>
      </c>
      <c r="U479" s="31">
        <f>(T479-$T$3)/$T$3</f>
        <v>-0.10312124933131316</v>
      </c>
      <c r="X479">
        <f t="shared" si="51"/>
        <v>0</v>
      </c>
      <c r="Y479">
        <f>SUM($X$3:X479)</f>
        <v>2232.16</v>
      </c>
    </row>
    <row r="480" spans="1:26" x14ac:dyDescent="0.3">
      <c r="A480" s="5">
        <v>244482148</v>
      </c>
      <c r="B480" s="6">
        <v>43887.72965277778</v>
      </c>
      <c r="C480" s="5" t="s">
        <v>17</v>
      </c>
      <c r="D480" s="5" t="s">
        <v>18</v>
      </c>
      <c r="E480" s="5" t="s">
        <v>105</v>
      </c>
      <c r="F480" s="5" t="s">
        <v>1048</v>
      </c>
      <c r="G480" s="5" t="s">
        <v>23</v>
      </c>
      <c r="H480" s="5" t="s">
        <v>23</v>
      </c>
      <c r="I480" s="6">
        <v>43888.627800925926</v>
      </c>
      <c r="J480" s="5" t="s">
        <v>1049</v>
      </c>
      <c r="K480" s="5" t="s">
        <v>23</v>
      </c>
      <c r="L480" s="5" t="s">
        <v>23</v>
      </c>
      <c r="M480" s="5" t="s">
        <v>77</v>
      </c>
      <c r="N480" s="5" t="s">
        <v>1050</v>
      </c>
      <c r="O480" s="19">
        <v>-104.75</v>
      </c>
      <c r="P480">
        <v>-0.18</v>
      </c>
      <c r="Q480">
        <f t="shared" si="50"/>
        <v>-104.93</v>
      </c>
      <c r="R480">
        <f t="shared" si="52"/>
        <v>2911.5599999999977</v>
      </c>
      <c r="S480" s="33">
        <f>(R480-R479)/R479</f>
        <v>-3.4785462574051275E-2</v>
      </c>
      <c r="T480" s="32">
        <f>S480*T479+T479</f>
        <v>86.568040845383933</v>
      </c>
      <c r="U480" s="31">
        <f>(T480-$T$3)/$T$3</f>
        <v>-0.13431959154616066</v>
      </c>
      <c r="X480">
        <f t="shared" si="51"/>
        <v>0</v>
      </c>
      <c r="Y480">
        <f>SUM($X$3:X480)</f>
        <v>2232.16</v>
      </c>
    </row>
    <row r="481" spans="1:26" x14ac:dyDescent="0.3">
      <c r="A481" s="3">
        <v>244515392</v>
      </c>
      <c r="B481" s="4">
        <v>43888.668946759259</v>
      </c>
      <c r="C481" s="3" t="s">
        <v>17</v>
      </c>
      <c r="D481" s="3" t="s">
        <v>18</v>
      </c>
      <c r="E481" s="3" t="s">
        <v>105</v>
      </c>
      <c r="F481" s="3" t="s">
        <v>1051</v>
      </c>
      <c r="G481" s="3" t="s">
        <v>23</v>
      </c>
      <c r="H481" s="3" t="s">
        <v>1052</v>
      </c>
      <c r="I481" s="4">
        <v>43888.872048611112</v>
      </c>
      <c r="J481" s="3" t="s">
        <v>184</v>
      </c>
      <c r="K481" s="3" t="s">
        <v>23</v>
      </c>
      <c r="L481" s="3" t="s">
        <v>23</v>
      </c>
      <c r="M481" s="3" t="s">
        <v>23</v>
      </c>
      <c r="N481" s="3" t="s">
        <v>1053</v>
      </c>
      <c r="O481" s="19">
        <v>-61.5</v>
      </c>
      <c r="P481">
        <v>0</v>
      </c>
      <c r="Q481">
        <f t="shared" si="50"/>
        <v>-61.5</v>
      </c>
      <c r="R481">
        <f t="shared" si="52"/>
        <v>2850.0599999999977</v>
      </c>
      <c r="S481" s="33">
        <f>(R481-R480)/R480</f>
        <v>-2.1122697110827201E-2</v>
      </c>
      <c r="T481" s="32">
        <f>S481*T480+T480</f>
        <v>84.739490339129176</v>
      </c>
      <c r="U481" s="31">
        <f>(T481-$T$3)/$T$3</f>
        <v>-0.15260509660870825</v>
      </c>
      <c r="X481">
        <f t="shared" si="51"/>
        <v>0</v>
      </c>
      <c r="Y481">
        <f>SUM($X$3:X481)</f>
        <v>2232.16</v>
      </c>
    </row>
    <row r="482" spans="1:26" x14ac:dyDescent="0.3">
      <c r="A482" s="5">
        <v>244518503</v>
      </c>
      <c r="B482" s="6">
        <v>43888.729409722226</v>
      </c>
      <c r="C482" s="5" t="s">
        <v>17</v>
      </c>
      <c r="D482" s="5" t="s">
        <v>18</v>
      </c>
      <c r="E482" s="5" t="s">
        <v>324</v>
      </c>
      <c r="F482" s="5" t="s">
        <v>1054</v>
      </c>
      <c r="G482" s="5" t="s">
        <v>150</v>
      </c>
      <c r="H482" s="5" t="s">
        <v>1055</v>
      </c>
      <c r="I482" s="6">
        <v>43888.860509259262</v>
      </c>
      <c r="J482" s="5" t="s">
        <v>1056</v>
      </c>
      <c r="K482" s="5" t="s">
        <v>23</v>
      </c>
      <c r="L482" s="5" t="s">
        <v>23</v>
      </c>
      <c r="M482" s="5" t="s">
        <v>23</v>
      </c>
      <c r="N482" s="5" t="s">
        <v>1057</v>
      </c>
      <c r="O482" s="19">
        <v>-22.69</v>
      </c>
      <c r="P482">
        <v>0</v>
      </c>
      <c r="Q482">
        <f t="shared" si="50"/>
        <v>-22.69</v>
      </c>
      <c r="R482">
        <f t="shared" si="52"/>
        <v>2827.3699999999976</v>
      </c>
      <c r="S482" s="33">
        <f>(R482-R481)/R481</f>
        <v>-7.9612359038055587E-3</v>
      </c>
      <c r="T482" s="32">
        <f>S482*T481+T481</f>
        <v>84.064859266171112</v>
      </c>
      <c r="U482" s="31">
        <f>(T482-$T$3)/$T$3</f>
        <v>-0.15935140733828887</v>
      </c>
      <c r="X482">
        <f t="shared" si="51"/>
        <v>0</v>
      </c>
      <c r="Y482">
        <f>SUM($X$3:X482)</f>
        <v>2232.16</v>
      </c>
    </row>
    <row r="483" spans="1:26" s="13" customFormat="1" x14ac:dyDescent="0.3">
      <c r="A483" s="14">
        <v>244526146</v>
      </c>
      <c r="B483" s="15">
        <v>43888.918587962966</v>
      </c>
      <c r="C483" s="14" t="s">
        <v>14</v>
      </c>
      <c r="D483" s="37" t="s">
        <v>828</v>
      </c>
      <c r="E483" s="37"/>
      <c r="F483" s="37"/>
      <c r="G483" s="37"/>
      <c r="H483" s="37"/>
      <c r="I483" s="37"/>
      <c r="J483" s="37"/>
      <c r="K483" s="37"/>
      <c r="L483" s="37"/>
      <c r="M483" s="37"/>
      <c r="N483" s="14" t="s">
        <v>1058</v>
      </c>
      <c r="O483" s="22">
        <v>-2000</v>
      </c>
      <c r="P483" s="13">
        <v>0</v>
      </c>
      <c r="Q483" s="13">
        <f t="shared" si="50"/>
        <v>-2000</v>
      </c>
      <c r="R483" s="13">
        <f>Q483+R482</f>
        <v>827.36999999999762</v>
      </c>
      <c r="S483" s="27">
        <v>0</v>
      </c>
      <c r="T483" s="23">
        <f>S483*T482+T482</f>
        <v>84.064859266171112</v>
      </c>
      <c r="U483" s="24">
        <f>(T483-$T$3)/$T$3</f>
        <v>-0.15935140733828887</v>
      </c>
      <c r="V483" s="20"/>
      <c r="W483" s="13">
        <v>-2000</v>
      </c>
      <c r="X483" s="13">
        <f t="shared" si="51"/>
        <v>-2000</v>
      </c>
      <c r="Y483" s="13">
        <f>SUM($X$3:X483)</f>
        <v>232.15999999999985</v>
      </c>
      <c r="Z483" s="20"/>
    </row>
    <row r="484" spans="1:26" x14ac:dyDescent="0.3">
      <c r="A484" s="5">
        <v>244755064</v>
      </c>
      <c r="B484" s="6">
        <v>43896.766655092593</v>
      </c>
      <c r="C484" s="5" t="s">
        <v>17</v>
      </c>
      <c r="D484" s="5" t="s">
        <v>18</v>
      </c>
      <c r="E484" s="5" t="s">
        <v>105</v>
      </c>
      <c r="F484" s="5" t="s">
        <v>1059</v>
      </c>
      <c r="G484" s="5" t="s">
        <v>23</v>
      </c>
      <c r="H484" s="5" t="s">
        <v>23</v>
      </c>
      <c r="I484" s="6">
        <v>43896.839247685188</v>
      </c>
      <c r="J484" s="5" t="s">
        <v>1060</v>
      </c>
      <c r="K484" s="5" t="s">
        <v>23</v>
      </c>
      <c r="L484" s="5" t="s">
        <v>23</v>
      </c>
      <c r="M484" s="5" t="s">
        <v>23</v>
      </c>
      <c r="N484" s="5" t="s">
        <v>1061</v>
      </c>
      <c r="O484" s="19">
        <v>-62.25</v>
      </c>
      <c r="P484">
        <v>0</v>
      </c>
      <c r="Q484">
        <f t="shared" si="50"/>
        <v>-62.25</v>
      </c>
      <c r="R484">
        <f>Q484+R483</f>
        <v>765.11999999999762</v>
      </c>
      <c r="S484" s="33">
        <f t="shared" ref="S484:S517" si="53">(R484-R483)/R483</f>
        <v>-7.5238406033576483E-2</v>
      </c>
      <c r="T484" s="32">
        <f>S484*T483+T483</f>
        <v>77.739953251547462</v>
      </c>
      <c r="U484" s="31">
        <f>(T484-$T$3)/$T$3</f>
        <v>-0.22260046748452539</v>
      </c>
      <c r="X484">
        <f t="shared" si="51"/>
        <v>0</v>
      </c>
      <c r="Y484">
        <f>SUM($X$3:X484)</f>
        <v>232.15999999999985</v>
      </c>
    </row>
    <row r="485" spans="1:26" x14ac:dyDescent="0.3">
      <c r="A485" s="3">
        <v>245273443</v>
      </c>
      <c r="B485" s="4">
        <v>43913.871365740742</v>
      </c>
      <c r="C485" s="3" t="s">
        <v>17</v>
      </c>
      <c r="D485" s="3" t="s">
        <v>18</v>
      </c>
      <c r="E485" s="3" t="s">
        <v>438</v>
      </c>
      <c r="F485" s="3" t="s">
        <v>1062</v>
      </c>
      <c r="G485" s="3" t="s">
        <v>23</v>
      </c>
      <c r="H485" s="3" t="s">
        <v>23</v>
      </c>
      <c r="I485" s="4">
        <v>43913.916898148149</v>
      </c>
      <c r="J485" s="3" t="s">
        <v>1063</v>
      </c>
      <c r="K485" s="3" t="s">
        <v>23</v>
      </c>
      <c r="L485" s="3" t="s">
        <v>23</v>
      </c>
      <c r="M485" s="3" t="s">
        <v>1064</v>
      </c>
      <c r="N485" s="3" t="s">
        <v>1065</v>
      </c>
      <c r="O485" s="19">
        <v>48.5</v>
      </c>
      <c r="P485">
        <v>-0.41</v>
      </c>
      <c r="Q485">
        <f t="shared" si="50"/>
        <v>48.09</v>
      </c>
      <c r="R485">
        <f t="shared" ref="R485:R517" si="54">Q485+R484</f>
        <v>813.20999999999765</v>
      </c>
      <c r="S485" s="33">
        <f t="shared" si="53"/>
        <v>6.2852885821832113E-2</v>
      </c>
      <c r="T485" s="32">
        <f>S485*T484+T484</f>
        <v>82.626133657061544</v>
      </c>
      <c r="U485" s="31">
        <f>(T485-$T$3)/$T$3</f>
        <v>-0.17373866342938457</v>
      </c>
      <c r="X485">
        <f t="shared" si="51"/>
        <v>0</v>
      </c>
      <c r="Y485">
        <f>SUM($X$3:X485)</f>
        <v>232.15999999999985</v>
      </c>
    </row>
    <row r="486" spans="1:26" x14ac:dyDescent="0.3">
      <c r="A486" s="5">
        <v>245274229</v>
      </c>
      <c r="B486" s="6">
        <v>43913.921666666669</v>
      </c>
      <c r="C486" s="5" t="s">
        <v>17</v>
      </c>
      <c r="D486" s="5" t="s">
        <v>18</v>
      </c>
      <c r="E486" s="5" t="s">
        <v>105</v>
      </c>
      <c r="F486" s="5" t="s">
        <v>1066</v>
      </c>
      <c r="G486" s="5" t="s">
        <v>23</v>
      </c>
      <c r="H486" s="5" t="s">
        <v>23</v>
      </c>
      <c r="I486" s="6">
        <v>43914.00167824074</v>
      </c>
      <c r="J486" s="5" t="s">
        <v>1067</v>
      </c>
      <c r="K486" s="5" t="s">
        <v>23</v>
      </c>
      <c r="L486" s="5" t="s">
        <v>23</v>
      </c>
      <c r="M486" s="5" t="s">
        <v>23</v>
      </c>
      <c r="N486" s="5" t="s">
        <v>493</v>
      </c>
      <c r="O486" s="19">
        <v>-1</v>
      </c>
      <c r="P486">
        <v>0</v>
      </c>
      <c r="Q486">
        <f t="shared" si="50"/>
        <v>-1</v>
      </c>
      <c r="R486">
        <f t="shared" si="54"/>
        <v>812.20999999999765</v>
      </c>
      <c r="S486" s="33">
        <f t="shared" si="53"/>
        <v>-1.2296946668142335E-3</v>
      </c>
      <c r="T486" s="32">
        <f>S486*T485+T485</f>
        <v>82.524528741163977</v>
      </c>
      <c r="U486" s="31">
        <f>(T486-$T$3)/$T$3</f>
        <v>-0.17475471258836023</v>
      </c>
      <c r="X486">
        <f t="shared" si="51"/>
        <v>0</v>
      </c>
      <c r="Y486">
        <f>SUM($X$3:X486)</f>
        <v>232.15999999999985</v>
      </c>
    </row>
    <row r="487" spans="1:26" x14ac:dyDescent="0.3">
      <c r="A487" s="3">
        <v>245274271</v>
      </c>
      <c r="B487" s="4">
        <v>43913.92292824074</v>
      </c>
      <c r="C487" s="3" t="s">
        <v>17</v>
      </c>
      <c r="D487" s="3" t="s">
        <v>250</v>
      </c>
      <c r="E487" s="3" t="s">
        <v>105</v>
      </c>
      <c r="F487" s="3" t="s">
        <v>1068</v>
      </c>
      <c r="G487" s="3" t="s">
        <v>23</v>
      </c>
      <c r="H487" s="3" t="s">
        <v>23</v>
      </c>
      <c r="I487" s="4">
        <v>43913.974421296298</v>
      </c>
      <c r="J487" s="3" t="s">
        <v>1069</v>
      </c>
      <c r="K487" s="3" t="s">
        <v>23</v>
      </c>
      <c r="L487" s="3" t="s">
        <v>23</v>
      </c>
      <c r="M487" s="3" t="s">
        <v>23</v>
      </c>
      <c r="N487" s="3" t="s">
        <v>1070</v>
      </c>
      <c r="O487" s="19">
        <v>108.75</v>
      </c>
      <c r="P487">
        <v>0</v>
      </c>
      <c r="Q487">
        <f t="shared" si="50"/>
        <v>108.75</v>
      </c>
      <c r="R487">
        <f t="shared" si="54"/>
        <v>920.95999999999765</v>
      </c>
      <c r="S487" s="33">
        <f t="shared" si="53"/>
        <v>0.13389394368451549</v>
      </c>
      <c r="T487" s="32">
        <f>S487*T486+T486</f>
        <v>93.57406334502457</v>
      </c>
      <c r="U487" s="31">
        <f>(T487-$T$3)/$T$3</f>
        <v>-6.425936654975431E-2</v>
      </c>
      <c r="X487">
        <f t="shared" si="51"/>
        <v>0</v>
      </c>
      <c r="Y487">
        <f>SUM($X$3:X487)</f>
        <v>232.15999999999985</v>
      </c>
    </row>
    <row r="488" spans="1:26" x14ac:dyDescent="0.3">
      <c r="A488" s="5">
        <v>245439126</v>
      </c>
      <c r="B488" s="6">
        <v>43917.82912037037</v>
      </c>
      <c r="C488" s="5" t="s">
        <v>28</v>
      </c>
      <c r="D488" s="5" t="s">
        <v>18</v>
      </c>
      <c r="E488" s="5" t="s">
        <v>105</v>
      </c>
      <c r="F488" s="5" t="s">
        <v>1071</v>
      </c>
      <c r="G488" s="5" t="s">
        <v>23</v>
      </c>
      <c r="H488" s="5" t="s">
        <v>23</v>
      </c>
      <c r="I488" s="6">
        <v>43920.362175925926</v>
      </c>
      <c r="J488" s="5" t="s">
        <v>1072</v>
      </c>
      <c r="K488" s="5" t="s">
        <v>23</v>
      </c>
      <c r="L488" s="5" t="s">
        <v>23</v>
      </c>
      <c r="M488" s="5" t="s">
        <v>1073</v>
      </c>
      <c r="N488" s="5" t="s">
        <v>376</v>
      </c>
      <c r="O488" s="19">
        <v>6</v>
      </c>
      <c r="P488">
        <v>-0.44</v>
      </c>
      <c r="Q488">
        <f t="shared" si="50"/>
        <v>5.56</v>
      </c>
      <c r="R488">
        <f t="shared" si="54"/>
        <v>926.51999999999759</v>
      </c>
      <c r="S488" s="33">
        <f t="shared" si="53"/>
        <v>6.0371785962473499E-3</v>
      </c>
      <c r="T488" s="32">
        <f>S488*T487+T487</f>
        <v>94.138986677415048</v>
      </c>
      <c r="U488" s="31">
        <f>(T488-$T$3)/$T$3</f>
        <v>-5.8610133225849521E-2</v>
      </c>
      <c r="X488">
        <f t="shared" si="51"/>
        <v>0</v>
      </c>
      <c r="Y488">
        <f>SUM($X$3:X488)</f>
        <v>232.15999999999985</v>
      </c>
    </row>
    <row r="489" spans="1:26" x14ac:dyDescent="0.3">
      <c r="A489" s="3">
        <v>245478253</v>
      </c>
      <c r="B489" s="4">
        <v>43920.757094907407</v>
      </c>
      <c r="C489" s="3" t="s">
        <v>28</v>
      </c>
      <c r="D489" s="3" t="s">
        <v>18</v>
      </c>
      <c r="E489" s="3" t="s">
        <v>105</v>
      </c>
      <c r="F489" s="3" t="s">
        <v>1074</v>
      </c>
      <c r="G489" s="3" t="s">
        <v>23</v>
      </c>
      <c r="H489" s="3" t="s">
        <v>23</v>
      </c>
      <c r="I489" s="4">
        <v>43921.809664351851</v>
      </c>
      <c r="J489" s="3" t="s">
        <v>1075</v>
      </c>
      <c r="K489" s="3" t="s">
        <v>23</v>
      </c>
      <c r="L489" s="3" t="s">
        <v>23</v>
      </c>
      <c r="M489" s="3" t="s">
        <v>1076</v>
      </c>
      <c r="N489" s="3" t="s">
        <v>1077</v>
      </c>
      <c r="O489" s="19">
        <v>18.5</v>
      </c>
      <c r="P489">
        <v>-0.15</v>
      </c>
      <c r="Q489">
        <f t="shared" si="50"/>
        <v>18.350000000000001</v>
      </c>
      <c r="R489">
        <f t="shared" si="54"/>
        <v>944.86999999999762</v>
      </c>
      <c r="S489" s="33">
        <f t="shared" si="53"/>
        <v>1.9805292924060001E-2</v>
      </c>
      <c r="T489" s="32">
        <f>S489*T488+T488</f>
        <v>96.003436884135439</v>
      </c>
      <c r="U489" s="31">
        <f>(T489-$T$3)/$T$3</f>
        <v>-3.9965631158645605E-2</v>
      </c>
      <c r="X489">
        <f t="shared" si="51"/>
        <v>0</v>
      </c>
      <c r="Y489">
        <f>SUM($X$3:X489)</f>
        <v>232.15999999999985</v>
      </c>
    </row>
    <row r="490" spans="1:26" x14ac:dyDescent="0.3">
      <c r="A490" s="5">
        <v>245479648</v>
      </c>
      <c r="B490" s="6">
        <v>43920.790416666663</v>
      </c>
      <c r="C490" s="5" t="s">
        <v>28</v>
      </c>
      <c r="D490" s="5" t="s">
        <v>18</v>
      </c>
      <c r="E490" s="5" t="s">
        <v>105</v>
      </c>
      <c r="F490" s="5" t="s">
        <v>1078</v>
      </c>
      <c r="G490" s="5" t="s">
        <v>23</v>
      </c>
      <c r="H490" s="5" t="s">
        <v>23</v>
      </c>
      <c r="I490" s="6">
        <v>43920.793414351851</v>
      </c>
      <c r="J490" s="5" t="s">
        <v>1079</v>
      </c>
      <c r="K490" s="5" t="s">
        <v>23</v>
      </c>
      <c r="L490" s="5" t="s">
        <v>23</v>
      </c>
      <c r="M490" s="5" t="s">
        <v>23</v>
      </c>
      <c r="N490" s="5" t="s">
        <v>1080</v>
      </c>
      <c r="O490" s="19">
        <v>-6.75</v>
      </c>
      <c r="P490">
        <v>0</v>
      </c>
      <c r="Q490">
        <f t="shared" si="50"/>
        <v>-6.75</v>
      </c>
      <c r="R490">
        <f t="shared" si="54"/>
        <v>938.11999999999762</v>
      </c>
      <c r="S490" s="33">
        <f t="shared" si="53"/>
        <v>-7.1438398933186759E-3</v>
      </c>
      <c r="T490" s="32">
        <f>S490*T489+T489</f>
        <v>95.317603701826854</v>
      </c>
      <c r="U490" s="31">
        <f>(T490-$T$3)/$T$3</f>
        <v>-4.6823962981731457E-2</v>
      </c>
      <c r="X490">
        <f t="shared" si="51"/>
        <v>0</v>
      </c>
      <c r="Y490">
        <f>SUM($X$3:X490)</f>
        <v>232.15999999999985</v>
      </c>
    </row>
    <row r="491" spans="1:26" x14ac:dyDescent="0.3">
      <c r="A491" s="3">
        <v>245480224</v>
      </c>
      <c r="B491" s="4">
        <v>43920.811388888891</v>
      </c>
      <c r="C491" s="3" t="s">
        <v>28</v>
      </c>
      <c r="D491" s="3" t="s">
        <v>18</v>
      </c>
      <c r="E491" s="3" t="s">
        <v>105</v>
      </c>
      <c r="F491" s="3" t="s">
        <v>1081</v>
      </c>
      <c r="G491" s="3" t="s">
        <v>23</v>
      </c>
      <c r="H491" s="3" t="s">
        <v>23</v>
      </c>
      <c r="I491" s="4">
        <v>43921.502638888887</v>
      </c>
      <c r="J491" s="3" t="s">
        <v>1082</v>
      </c>
      <c r="K491" s="3" t="s">
        <v>23</v>
      </c>
      <c r="L491" s="3" t="s">
        <v>23</v>
      </c>
      <c r="M491" s="3" t="s">
        <v>1076</v>
      </c>
      <c r="N491" s="8">
        <v>27454</v>
      </c>
      <c r="O491" s="19">
        <v>3.75</v>
      </c>
      <c r="P491">
        <v>-0.15</v>
      </c>
      <c r="Q491">
        <f t="shared" si="50"/>
        <v>3.6</v>
      </c>
      <c r="R491">
        <f t="shared" si="54"/>
        <v>941.71999999999764</v>
      </c>
      <c r="S491" s="33">
        <f t="shared" si="53"/>
        <v>3.8374621583593055E-3</v>
      </c>
      <c r="T491" s="32">
        <f>S491*T490+T490</f>
        <v>95.683381399058106</v>
      </c>
      <c r="U491" s="31">
        <f>(T491-$T$3)/$T$3</f>
        <v>-4.3166186009418933E-2</v>
      </c>
      <c r="X491">
        <f t="shared" si="51"/>
        <v>0</v>
      </c>
      <c r="Y491">
        <f>SUM($X$3:X491)</f>
        <v>232.15999999999985</v>
      </c>
    </row>
    <row r="492" spans="1:26" x14ac:dyDescent="0.3">
      <c r="A492" s="5">
        <v>245480485</v>
      </c>
      <c r="B492" s="6">
        <v>43920.821215277778</v>
      </c>
      <c r="C492" s="5" t="s">
        <v>28</v>
      </c>
      <c r="D492" s="5" t="s">
        <v>18</v>
      </c>
      <c r="E492" s="5" t="s">
        <v>329</v>
      </c>
      <c r="F492" s="5">
        <v>22098</v>
      </c>
      <c r="G492" s="5">
        <v>0</v>
      </c>
      <c r="H492" s="5">
        <v>0</v>
      </c>
      <c r="I492" s="6">
        <v>43921.489247685182</v>
      </c>
      <c r="J492" s="5">
        <v>22086</v>
      </c>
      <c r="K492" s="5" t="s">
        <v>23</v>
      </c>
      <c r="L492" s="5" t="s">
        <v>23</v>
      </c>
      <c r="M492" s="5" t="s">
        <v>238</v>
      </c>
      <c r="N492" s="7">
        <v>43831</v>
      </c>
      <c r="O492" s="19">
        <v>1.2</v>
      </c>
      <c r="P492">
        <v>-0.13</v>
      </c>
      <c r="Q492">
        <f t="shared" si="50"/>
        <v>1.0699999999999998</v>
      </c>
      <c r="R492">
        <f t="shared" si="54"/>
        <v>942.78999999999769</v>
      </c>
      <c r="S492" s="33">
        <f t="shared" si="53"/>
        <v>1.1362188336236383E-3</v>
      </c>
      <c r="T492" s="32">
        <f>S492*T491+T491</f>
        <v>95.792098659068515</v>
      </c>
      <c r="U492" s="31">
        <f>(T492-$T$3)/$T$3</f>
        <v>-4.2079013409314851E-2</v>
      </c>
      <c r="X492">
        <f t="shared" si="51"/>
        <v>0</v>
      </c>
      <c r="Y492">
        <f>SUM($X$3:X492)</f>
        <v>232.15999999999985</v>
      </c>
    </row>
    <row r="493" spans="1:26" x14ac:dyDescent="0.3">
      <c r="A493" s="3">
        <v>245480497</v>
      </c>
      <c r="B493" s="4">
        <v>43920.821562500001</v>
      </c>
      <c r="C493" s="3" t="s">
        <v>28</v>
      </c>
      <c r="D493" s="3" t="s">
        <v>18</v>
      </c>
      <c r="E493" s="3" t="s">
        <v>105</v>
      </c>
      <c r="F493" s="3" t="s">
        <v>1083</v>
      </c>
      <c r="G493" s="3" t="s">
        <v>23</v>
      </c>
      <c r="H493" s="3" t="s">
        <v>23</v>
      </c>
      <c r="I493" s="4">
        <v>43921.47997685185</v>
      </c>
      <c r="J493" s="3" t="s">
        <v>1084</v>
      </c>
      <c r="K493" s="3" t="s">
        <v>23</v>
      </c>
      <c r="L493" s="3" t="s">
        <v>23</v>
      </c>
      <c r="M493" s="3" t="s">
        <v>1076</v>
      </c>
      <c r="N493" s="3" t="s">
        <v>308</v>
      </c>
      <c r="O493" s="19">
        <v>4</v>
      </c>
      <c r="P493">
        <v>-0.15</v>
      </c>
      <c r="Q493">
        <f t="shared" si="50"/>
        <v>3.85</v>
      </c>
      <c r="R493">
        <f t="shared" si="54"/>
        <v>946.63999999999771</v>
      </c>
      <c r="S493" s="33">
        <f t="shared" si="53"/>
        <v>4.0836241368703867E-3</v>
      </c>
      <c r="T493" s="32">
        <f>S493*T492+T492</f>
        <v>96.183277585274155</v>
      </c>
      <c r="U493" s="31">
        <f>(T493-$T$3)/$T$3</f>
        <v>-3.8167224147258455E-2</v>
      </c>
      <c r="X493">
        <f t="shared" si="51"/>
        <v>0</v>
      </c>
      <c r="Y493">
        <f>SUM($X$3:X493)</f>
        <v>232.15999999999985</v>
      </c>
    </row>
    <row r="494" spans="1:26" x14ac:dyDescent="0.3">
      <c r="A494" s="5">
        <v>245481033</v>
      </c>
      <c r="B494" s="6">
        <v>43920.836076388892</v>
      </c>
      <c r="C494" s="5" t="s">
        <v>28</v>
      </c>
      <c r="D494" s="5" t="s">
        <v>18</v>
      </c>
      <c r="E494" s="5" t="s">
        <v>329</v>
      </c>
      <c r="F494" s="5">
        <v>22131</v>
      </c>
      <c r="G494" s="5">
        <v>0</v>
      </c>
      <c r="H494" s="5">
        <v>0</v>
      </c>
      <c r="I494" s="6">
        <v>43921.488900462966</v>
      </c>
      <c r="J494" s="5">
        <v>22087</v>
      </c>
      <c r="K494" s="5" t="s">
        <v>23</v>
      </c>
      <c r="L494" s="5" t="s">
        <v>23</v>
      </c>
      <c r="M494" s="5" t="s">
        <v>238</v>
      </c>
      <c r="N494" s="7">
        <v>14702</v>
      </c>
      <c r="O494" s="19">
        <v>4.4000000000000004</v>
      </c>
      <c r="P494">
        <v>-0.13</v>
      </c>
      <c r="Q494">
        <f t="shared" si="50"/>
        <v>4.2700000000000005</v>
      </c>
      <c r="R494">
        <f t="shared" si="54"/>
        <v>950.90999999999769</v>
      </c>
      <c r="S494" s="33">
        <f t="shared" si="53"/>
        <v>4.5106904419842733E-3</v>
      </c>
      <c r="T494" s="32">
        <f>S494*T493+T493</f>
        <v>96.617130576156768</v>
      </c>
      <c r="U494" s="31">
        <f>(T494-$T$3)/$T$3</f>
        <v>-3.3828694238432322E-2</v>
      </c>
      <c r="X494">
        <f t="shared" si="51"/>
        <v>0</v>
      </c>
      <c r="Y494">
        <f>SUM($X$3:X494)</f>
        <v>232.15999999999985</v>
      </c>
    </row>
    <row r="495" spans="1:26" x14ac:dyDescent="0.3">
      <c r="A495" s="3">
        <v>245481041</v>
      </c>
      <c r="B495" s="4">
        <v>43920.836458333331</v>
      </c>
      <c r="C495" s="3" t="s">
        <v>28</v>
      </c>
      <c r="D495" s="3" t="s">
        <v>18</v>
      </c>
      <c r="E495" s="3" t="s">
        <v>329</v>
      </c>
      <c r="F495" s="3">
        <v>22143</v>
      </c>
      <c r="G495" s="3">
        <v>0</v>
      </c>
      <c r="H495" s="3">
        <v>0</v>
      </c>
      <c r="I495" s="4">
        <v>43921.480231481481</v>
      </c>
      <c r="J495" s="3">
        <v>22136</v>
      </c>
      <c r="K495" s="3" t="s">
        <v>23</v>
      </c>
      <c r="L495" s="3" t="s">
        <v>23</v>
      </c>
      <c r="M495" s="3" t="s">
        <v>238</v>
      </c>
      <c r="N495" s="3" t="s">
        <v>227</v>
      </c>
      <c r="O495" s="19">
        <v>0.7</v>
      </c>
      <c r="P495">
        <v>-0.13</v>
      </c>
      <c r="Q495">
        <f t="shared" si="50"/>
        <v>0.56999999999999995</v>
      </c>
      <c r="R495">
        <f t="shared" si="54"/>
        <v>951.47999999999774</v>
      </c>
      <c r="S495" s="33">
        <f t="shared" si="53"/>
        <v>5.9942581316849272E-4</v>
      </c>
      <c r="T495" s="32">
        <f>S495*T494+T494</f>
        <v>96.675045378218385</v>
      </c>
      <c r="U495" s="31">
        <f>(T495-$T$3)/$T$3</f>
        <v>-3.3249546217816145E-2</v>
      </c>
      <c r="X495">
        <f t="shared" si="51"/>
        <v>0</v>
      </c>
      <c r="Y495">
        <f>SUM($X$3:X495)</f>
        <v>232.15999999999985</v>
      </c>
    </row>
    <row r="496" spans="1:26" x14ac:dyDescent="0.3">
      <c r="A496" s="5">
        <v>245517462</v>
      </c>
      <c r="B496" s="6">
        <v>43921.722349537034</v>
      </c>
      <c r="C496" s="5" t="s">
        <v>28</v>
      </c>
      <c r="D496" s="5" t="s">
        <v>421</v>
      </c>
      <c r="E496" s="5" t="s">
        <v>105</v>
      </c>
      <c r="F496" s="5" t="s">
        <v>1085</v>
      </c>
      <c r="G496" s="5" t="s">
        <v>23</v>
      </c>
      <c r="H496" s="5" t="s">
        <v>23</v>
      </c>
      <c r="I496" s="6">
        <v>43921.809618055559</v>
      </c>
      <c r="J496" s="5" t="s">
        <v>1086</v>
      </c>
      <c r="K496" s="5" t="s">
        <v>23</v>
      </c>
      <c r="L496" s="5" t="s">
        <v>23</v>
      </c>
      <c r="M496" s="5" t="s">
        <v>23</v>
      </c>
      <c r="N496" s="5" t="s">
        <v>1087</v>
      </c>
      <c r="O496" s="19">
        <v>57</v>
      </c>
      <c r="P496">
        <v>0</v>
      </c>
      <c r="Q496">
        <f t="shared" si="50"/>
        <v>57</v>
      </c>
      <c r="R496">
        <f t="shared" si="54"/>
        <v>1008.4799999999977</v>
      </c>
      <c r="S496" s="33">
        <f t="shared" si="53"/>
        <v>5.9906671711439166E-2</v>
      </c>
      <c r="T496" s="32">
        <f>S496*T495+T495</f>
        <v>102.4665255843798</v>
      </c>
      <c r="U496" s="31">
        <f>(T496-$T$3)/$T$3</f>
        <v>2.4665255843797952E-2</v>
      </c>
      <c r="X496">
        <f t="shared" si="51"/>
        <v>0</v>
      </c>
      <c r="Y496">
        <f>SUM($X$3:X496)</f>
        <v>232.15999999999985</v>
      </c>
    </row>
    <row r="497" spans="1:25" x14ac:dyDescent="0.3">
      <c r="A497" s="3">
        <v>245522582</v>
      </c>
      <c r="B497" s="4">
        <v>43921.807002314818</v>
      </c>
      <c r="C497" s="3" t="s">
        <v>28</v>
      </c>
      <c r="D497" s="3" t="s">
        <v>421</v>
      </c>
      <c r="E497" s="3" t="s">
        <v>324</v>
      </c>
      <c r="F497" s="3" t="s">
        <v>1088</v>
      </c>
      <c r="G497" s="3" t="s">
        <v>150</v>
      </c>
      <c r="H497" s="3" t="s">
        <v>150</v>
      </c>
      <c r="I497" s="4">
        <v>43921.818749999999</v>
      </c>
      <c r="J497" s="3" t="s">
        <v>1089</v>
      </c>
      <c r="K497" s="3" t="s">
        <v>23</v>
      </c>
      <c r="L497" s="3" t="s">
        <v>23</v>
      </c>
      <c r="M497" s="3" t="s">
        <v>23</v>
      </c>
      <c r="N497" s="3" t="s">
        <v>1090</v>
      </c>
      <c r="O497" s="19">
        <v>-16.52</v>
      </c>
      <c r="P497">
        <v>0</v>
      </c>
      <c r="Q497">
        <f t="shared" si="50"/>
        <v>-16.52</v>
      </c>
      <c r="R497">
        <f t="shared" si="54"/>
        <v>991.95999999999776</v>
      </c>
      <c r="S497" s="33">
        <f t="shared" si="53"/>
        <v>-1.6381088370617185E-2</v>
      </c>
      <c r="T497" s="32">
        <f>S497*T496+T496</f>
        <v>100.78801237375197</v>
      </c>
      <c r="U497" s="31">
        <f>(T497-$T$3)/$T$3</f>
        <v>7.8801237375196818E-3</v>
      </c>
      <c r="X497">
        <f t="shared" si="51"/>
        <v>0</v>
      </c>
      <c r="Y497">
        <f>SUM($X$3:X497)</f>
        <v>232.15999999999985</v>
      </c>
    </row>
    <row r="498" spans="1:25" x14ac:dyDescent="0.3">
      <c r="A498" s="5">
        <v>245524299</v>
      </c>
      <c r="B498" s="6">
        <v>43921.837210648147</v>
      </c>
      <c r="C498" s="5" t="s">
        <v>28</v>
      </c>
      <c r="D498" s="5" t="s">
        <v>421</v>
      </c>
      <c r="E498" s="5" t="s">
        <v>105</v>
      </c>
      <c r="F498" s="5" t="s">
        <v>1091</v>
      </c>
      <c r="G498" s="5" t="s">
        <v>23</v>
      </c>
      <c r="H498" s="5" t="s">
        <v>23</v>
      </c>
      <c r="I498" s="6">
        <v>43922.34747685185</v>
      </c>
      <c r="J498" s="5" t="s">
        <v>1092</v>
      </c>
      <c r="K498" s="5" t="s">
        <v>23</v>
      </c>
      <c r="L498" s="5" t="s">
        <v>23</v>
      </c>
      <c r="M498" s="5" t="s">
        <v>1093</v>
      </c>
      <c r="N498" s="5" t="s">
        <v>1094</v>
      </c>
      <c r="O498" s="19">
        <v>209.25</v>
      </c>
      <c r="P498">
        <v>-0.45</v>
      </c>
      <c r="Q498">
        <f t="shared" si="50"/>
        <v>208.8</v>
      </c>
      <c r="R498">
        <f t="shared" si="54"/>
        <v>1200.7599999999977</v>
      </c>
      <c r="S498" s="33">
        <f t="shared" si="53"/>
        <v>0.21049235856284571</v>
      </c>
      <c r="T498" s="32">
        <f>S498*T497+T497</f>
        <v>122.00311881316429</v>
      </c>
      <c r="U498" s="31">
        <f>(T498-$T$3)/$T$3</f>
        <v>0.22003118813164291</v>
      </c>
      <c r="X498">
        <f t="shared" si="51"/>
        <v>0</v>
      </c>
      <c r="Y498">
        <f>SUM($X$3:X498)</f>
        <v>232.15999999999985</v>
      </c>
    </row>
    <row r="499" spans="1:25" x14ac:dyDescent="0.3">
      <c r="A499" s="3">
        <v>245525695</v>
      </c>
      <c r="B499" s="4">
        <v>43921.92769675926</v>
      </c>
      <c r="C499" s="3" t="s">
        <v>28</v>
      </c>
      <c r="D499" s="3" t="s">
        <v>407</v>
      </c>
      <c r="E499" s="3" t="s">
        <v>105</v>
      </c>
      <c r="F499" s="3" t="s">
        <v>1095</v>
      </c>
      <c r="G499" s="3" t="s">
        <v>23</v>
      </c>
      <c r="H499" s="3" t="s">
        <v>23</v>
      </c>
      <c r="I499" s="4">
        <v>43921.944224537037</v>
      </c>
      <c r="J499" s="3" t="s">
        <v>1096</v>
      </c>
      <c r="K499" s="3" t="s">
        <v>23</v>
      </c>
      <c r="L499" s="3" t="s">
        <v>23</v>
      </c>
      <c r="M499" s="3" t="s">
        <v>23</v>
      </c>
      <c r="N499" s="3" t="s">
        <v>485</v>
      </c>
      <c r="O499" s="19">
        <v>5</v>
      </c>
      <c r="P499">
        <v>0</v>
      </c>
      <c r="Q499">
        <f t="shared" si="50"/>
        <v>5</v>
      </c>
      <c r="R499">
        <f t="shared" si="54"/>
        <v>1205.7599999999977</v>
      </c>
      <c r="S499" s="33">
        <f t="shared" si="53"/>
        <v>4.1640294480162644E-3</v>
      </c>
      <c r="T499" s="32">
        <f>S499*T498+T498</f>
        <v>122.51114339265213</v>
      </c>
      <c r="U499" s="31">
        <f>(T499-$T$3)/$T$3</f>
        <v>0.2251114339265213</v>
      </c>
      <c r="X499">
        <f t="shared" si="51"/>
        <v>0</v>
      </c>
      <c r="Y499">
        <f>SUM($X$3:X499)</f>
        <v>232.15999999999985</v>
      </c>
    </row>
    <row r="500" spans="1:25" x14ac:dyDescent="0.3">
      <c r="A500" s="5">
        <v>245558298</v>
      </c>
      <c r="B500" s="6">
        <v>43922.77983796296</v>
      </c>
      <c r="C500" s="5" t="s">
        <v>17</v>
      </c>
      <c r="D500" s="5" t="s">
        <v>421</v>
      </c>
      <c r="E500" s="5" t="s">
        <v>329</v>
      </c>
      <c r="F500" s="5">
        <v>20917</v>
      </c>
      <c r="G500" s="5">
        <v>0</v>
      </c>
      <c r="H500" s="5">
        <v>0</v>
      </c>
      <c r="I500" s="6">
        <v>43922.78193287037</v>
      </c>
      <c r="J500" s="5">
        <v>20927</v>
      </c>
      <c r="K500" s="5" t="s">
        <v>23</v>
      </c>
      <c r="L500" s="5" t="s">
        <v>23</v>
      </c>
      <c r="M500" s="5" t="s">
        <v>23</v>
      </c>
      <c r="N500" s="5" t="s">
        <v>251</v>
      </c>
      <c r="O500" s="19">
        <v>3</v>
      </c>
      <c r="P500">
        <v>0</v>
      </c>
      <c r="Q500">
        <f t="shared" si="50"/>
        <v>3</v>
      </c>
      <c r="R500">
        <f t="shared" si="54"/>
        <v>1208.7599999999977</v>
      </c>
      <c r="S500" s="33">
        <f t="shared" si="53"/>
        <v>2.488057324840769E-3</v>
      </c>
      <c r="T500" s="32">
        <f>S500*T499+T499</f>
        <v>122.81595814034483</v>
      </c>
      <c r="U500" s="31">
        <f>(T500-$T$3)/$T$3</f>
        <v>0.22815958140344833</v>
      </c>
      <c r="X500">
        <f t="shared" si="51"/>
        <v>0</v>
      </c>
      <c r="Y500">
        <f>SUM($X$3:X500)</f>
        <v>232.15999999999985</v>
      </c>
    </row>
    <row r="501" spans="1:25" x14ac:dyDescent="0.3">
      <c r="A501" s="3">
        <v>245558361</v>
      </c>
      <c r="B501" s="4">
        <v>43922.782175925924</v>
      </c>
      <c r="C501" s="3" t="s">
        <v>17</v>
      </c>
      <c r="D501" s="3" t="s">
        <v>18</v>
      </c>
      <c r="E501" s="3" t="s">
        <v>329</v>
      </c>
      <c r="F501" s="3">
        <v>20923</v>
      </c>
      <c r="G501" s="3">
        <v>0</v>
      </c>
      <c r="H501" s="3">
        <v>0</v>
      </c>
      <c r="I501" s="4">
        <v>43922.788703703707</v>
      </c>
      <c r="J501" s="3">
        <v>20857</v>
      </c>
      <c r="K501" s="3" t="s">
        <v>23</v>
      </c>
      <c r="L501" s="3" t="s">
        <v>23</v>
      </c>
      <c r="M501" s="3" t="s">
        <v>23</v>
      </c>
      <c r="N501" s="3" t="s">
        <v>1097</v>
      </c>
      <c r="O501" s="19">
        <v>-6.6</v>
      </c>
      <c r="P501">
        <v>0</v>
      </c>
      <c r="Q501">
        <f t="shared" si="50"/>
        <v>-6.6</v>
      </c>
      <c r="R501">
        <f t="shared" si="54"/>
        <v>1202.1599999999978</v>
      </c>
      <c r="S501" s="33">
        <f t="shared" si="53"/>
        <v>-5.4601409709122747E-3</v>
      </c>
      <c r="T501" s="32">
        <f>S501*T500+T500</f>
        <v>122.14536569542089</v>
      </c>
      <c r="U501" s="31">
        <f>(T501-$T$3)/$T$3</f>
        <v>0.22145365695420893</v>
      </c>
      <c r="X501">
        <f t="shared" si="51"/>
        <v>0</v>
      </c>
      <c r="Y501">
        <f>SUM($X$3:X501)</f>
        <v>232.15999999999985</v>
      </c>
    </row>
    <row r="502" spans="1:25" x14ac:dyDescent="0.3">
      <c r="A502" s="5">
        <v>245558835</v>
      </c>
      <c r="B502" s="6">
        <v>43922.795740740738</v>
      </c>
      <c r="C502" s="5" t="s">
        <v>17</v>
      </c>
      <c r="D502" s="5" t="s">
        <v>18</v>
      </c>
      <c r="E502" s="5" t="s">
        <v>329</v>
      </c>
      <c r="F502" s="5">
        <v>20859</v>
      </c>
      <c r="G502" s="5">
        <v>0</v>
      </c>
      <c r="H502" s="5">
        <v>0</v>
      </c>
      <c r="I502" s="6">
        <v>43922.7965625</v>
      </c>
      <c r="J502" s="5">
        <v>20824</v>
      </c>
      <c r="K502" s="5" t="s">
        <v>23</v>
      </c>
      <c r="L502" s="5" t="s">
        <v>23</v>
      </c>
      <c r="M502" s="5" t="s">
        <v>23</v>
      </c>
      <c r="N502" s="5" t="s">
        <v>1098</v>
      </c>
      <c r="O502" s="19">
        <v>-3.5</v>
      </c>
      <c r="P502">
        <v>0</v>
      </c>
      <c r="Q502">
        <f t="shared" si="50"/>
        <v>-3.5</v>
      </c>
      <c r="R502">
        <f t="shared" si="54"/>
        <v>1198.6599999999978</v>
      </c>
      <c r="S502" s="33">
        <f t="shared" si="53"/>
        <v>-2.911426099687235E-3</v>
      </c>
      <c r="T502" s="32">
        <f>S502*T501+T501</f>
        <v>121.7897484897794</v>
      </c>
      <c r="U502" s="31">
        <f>(T502-$T$3)/$T$3</f>
        <v>0.21789748489779398</v>
      </c>
      <c r="X502">
        <f t="shared" si="51"/>
        <v>0</v>
      </c>
      <c r="Y502">
        <f>SUM($X$3:X502)</f>
        <v>232.15999999999985</v>
      </c>
    </row>
    <row r="503" spans="1:25" x14ac:dyDescent="0.3">
      <c r="A503" s="3">
        <v>245559164</v>
      </c>
      <c r="B503" s="4">
        <v>43922.8046875</v>
      </c>
      <c r="C503" s="3" t="s">
        <v>17</v>
      </c>
      <c r="D503" s="3" t="s">
        <v>421</v>
      </c>
      <c r="E503" s="3" t="s">
        <v>105</v>
      </c>
      <c r="F503" s="3" t="s">
        <v>1099</v>
      </c>
      <c r="G503" s="3" t="s">
        <v>23</v>
      </c>
      <c r="H503" s="3" t="s">
        <v>23</v>
      </c>
      <c r="I503" s="4">
        <v>43922.81821759259</v>
      </c>
      <c r="J503" s="3" t="s">
        <v>1100</v>
      </c>
      <c r="K503" s="3" t="s">
        <v>23</v>
      </c>
      <c r="L503" s="3" t="s">
        <v>23</v>
      </c>
      <c r="M503" s="3" t="s">
        <v>23</v>
      </c>
      <c r="N503" s="3" t="s">
        <v>1101</v>
      </c>
      <c r="O503" s="19">
        <v>-36</v>
      </c>
      <c r="P503">
        <v>0</v>
      </c>
      <c r="Q503">
        <f t="shared" si="50"/>
        <v>-36</v>
      </c>
      <c r="R503">
        <f t="shared" si="54"/>
        <v>1162.6599999999978</v>
      </c>
      <c r="S503" s="33">
        <f t="shared" si="53"/>
        <v>-3.0033537450152727E-2</v>
      </c>
      <c r="T503" s="32">
        <f>S503*T502+T502</f>
        <v>118.13197151746692</v>
      </c>
      <c r="U503" s="31">
        <f>(T503-$T$3)/$T$3</f>
        <v>0.18131971517466922</v>
      </c>
      <c r="X503">
        <f t="shared" si="51"/>
        <v>0</v>
      </c>
      <c r="Y503">
        <f>SUM($X$3:X503)</f>
        <v>232.15999999999985</v>
      </c>
    </row>
    <row r="504" spans="1:25" x14ac:dyDescent="0.3">
      <c r="A504" s="5">
        <v>245559489</v>
      </c>
      <c r="B504" s="6">
        <v>43922.815752314818</v>
      </c>
      <c r="C504" s="5" t="s">
        <v>17</v>
      </c>
      <c r="D504" s="5" t="s">
        <v>421</v>
      </c>
      <c r="E504" s="5" t="s">
        <v>329</v>
      </c>
      <c r="F504" s="5">
        <v>20782</v>
      </c>
      <c r="G504" s="5">
        <v>0</v>
      </c>
      <c r="H504" s="5">
        <v>0</v>
      </c>
      <c r="I504" s="6">
        <v>43922.818159722221</v>
      </c>
      <c r="J504" s="5">
        <v>20749</v>
      </c>
      <c r="K504" s="5" t="s">
        <v>23</v>
      </c>
      <c r="L504" s="5" t="s">
        <v>23</v>
      </c>
      <c r="M504" s="5" t="s">
        <v>23</v>
      </c>
      <c r="N504" s="5" t="s">
        <v>1102</v>
      </c>
      <c r="O504" s="19">
        <v>-9.9</v>
      </c>
      <c r="P504">
        <v>0</v>
      </c>
      <c r="Q504">
        <f t="shared" si="50"/>
        <v>-9.9</v>
      </c>
      <c r="R504">
        <f t="shared" si="54"/>
        <v>1152.7599999999977</v>
      </c>
      <c r="S504" s="33">
        <f t="shared" si="53"/>
        <v>-8.5149570811760191E-3</v>
      </c>
      <c r="T504" s="32">
        <f>S504*T503+T503</f>
        <v>117.12608285008099</v>
      </c>
      <c r="U504" s="31">
        <f>(T504-$T$3)/$T$3</f>
        <v>0.1712608285008099</v>
      </c>
      <c r="X504">
        <f t="shared" si="51"/>
        <v>0</v>
      </c>
      <c r="Y504">
        <f>SUM($X$3:X504)</f>
        <v>232.15999999999985</v>
      </c>
    </row>
    <row r="505" spans="1:25" x14ac:dyDescent="0.3">
      <c r="A505" s="3">
        <v>245559856</v>
      </c>
      <c r="B505" s="4">
        <v>43922.823923611111</v>
      </c>
      <c r="C505" s="3" t="s">
        <v>17</v>
      </c>
      <c r="D505" s="3" t="s">
        <v>18</v>
      </c>
      <c r="E505" s="3" t="s">
        <v>329</v>
      </c>
      <c r="F505" s="3">
        <v>20742</v>
      </c>
      <c r="G505" s="3">
        <v>0</v>
      </c>
      <c r="H505" s="3">
        <v>0</v>
      </c>
      <c r="I505" s="4">
        <v>43922.829629629632</v>
      </c>
      <c r="J505" s="3">
        <v>20823</v>
      </c>
      <c r="K505" s="3" t="s">
        <v>23</v>
      </c>
      <c r="L505" s="3" t="s">
        <v>23</v>
      </c>
      <c r="M505" s="3" t="s">
        <v>23</v>
      </c>
      <c r="N505" s="10">
        <v>44112</v>
      </c>
      <c r="O505" s="19">
        <v>8.1</v>
      </c>
      <c r="P505">
        <v>0</v>
      </c>
      <c r="Q505">
        <f t="shared" si="50"/>
        <v>8.1</v>
      </c>
      <c r="R505">
        <f t="shared" si="54"/>
        <v>1160.8599999999976</v>
      </c>
      <c r="S505" s="33">
        <f t="shared" si="53"/>
        <v>7.026614386342279E-3</v>
      </c>
      <c r="T505" s="32">
        <f>S505*T504+T504</f>
        <v>117.94908266885129</v>
      </c>
      <c r="U505" s="31">
        <f>(T505-$T$3)/$T$3</f>
        <v>0.17949082668851291</v>
      </c>
      <c r="X505">
        <f t="shared" si="51"/>
        <v>0</v>
      </c>
      <c r="Y505">
        <f>SUM($X$3:X505)</f>
        <v>232.15999999999985</v>
      </c>
    </row>
    <row r="506" spans="1:25" x14ac:dyDescent="0.3">
      <c r="A506" s="5">
        <v>245559880</v>
      </c>
      <c r="B506" s="6">
        <v>43922.824583333335</v>
      </c>
      <c r="C506" s="5" t="s">
        <v>17</v>
      </c>
      <c r="D506" s="5" t="s">
        <v>421</v>
      </c>
      <c r="E506" s="5" t="s">
        <v>329</v>
      </c>
      <c r="F506" s="5">
        <v>20743</v>
      </c>
      <c r="G506" s="5">
        <v>0</v>
      </c>
      <c r="H506" s="5">
        <v>0</v>
      </c>
      <c r="I506" s="6">
        <v>43922.826516203706</v>
      </c>
      <c r="J506" s="5">
        <v>20755</v>
      </c>
      <c r="K506" s="5" t="s">
        <v>23</v>
      </c>
      <c r="L506" s="5" t="s">
        <v>23</v>
      </c>
      <c r="M506" s="5" t="s">
        <v>23</v>
      </c>
      <c r="N506" s="7">
        <v>21976</v>
      </c>
      <c r="O506" s="19">
        <v>3.6</v>
      </c>
      <c r="P506">
        <v>0</v>
      </c>
      <c r="Q506">
        <f t="shared" si="50"/>
        <v>3.6</v>
      </c>
      <c r="R506">
        <f t="shared" si="54"/>
        <v>1164.4599999999975</v>
      </c>
      <c r="S506" s="33">
        <f t="shared" si="53"/>
        <v>3.1011491480453426E-3</v>
      </c>
      <c r="T506" s="32">
        <f>S506*T505+T505</f>
        <v>118.31486036608253</v>
      </c>
      <c r="U506" s="31">
        <f>(T506-$T$3)/$T$3</f>
        <v>0.18314860366082528</v>
      </c>
      <c r="X506">
        <f t="shared" si="51"/>
        <v>0</v>
      </c>
      <c r="Y506">
        <f>SUM($X$3:X506)</f>
        <v>232.15999999999985</v>
      </c>
    </row>
    <row r="507" spans="1:25" x14ac:dyDescent="0.3">
      <c r="A507" s="3">
        <v>245560037</v>
      </c>
      <c r="B507" s="4">
        <v>43922.828634259262</v>
      </c>
      <c r="C507" s="3" t="s">
        <v>17</v>
      </c>
      <c r="D507" s="3" t="s">
        <v>421</v>
      </c>
      <c r="E507" s="3" t="s">
        <v>329</v>
      </c>
      <c r="F507" s="3">
        <v>20825</v>
      </c>
      <c r="G507" s="3">
        <v>0</v>
      </c>
      <c r="H507" s="3">
        <v>0</v>
      </c>
      <c r="I507" s="4">
        <v>43922.918240740742</v>
      </c>
      <c r="J507" s="3">
        <v>20864</v>
      </c>
      <c r="K507" s="3" t="s">
        <v>23</v>
      </c>
      <c r="L507" s="3" t="s">
        <v>23</v>
      </c>
      <c r="M507" s="3" t="s">
        <v>1017</v>
      </c>
      <c r="N507" s="8">
        <v>25873</v>
      </c>
      <c r="O507" s="19">
        <v>11.7</v>
      </c>
      <c r="P507">
        <v>-0.36</v>
      </c>
      <c r="Q507">
        <f t="shared" si="50"/>
        <v>11.34</v>
      </c>
      <c r="R507">
        <f t="shared" si="54"/>
        <v>1175.7999999999975</v>
      </c>
      <c r="S507" s="33">
        <f t="shared" si="53"/>
        <v>9.7384195249299605E-3</v>
      </c>
      <c r="T507" s="32">
        <f>S507*T506+T506</f>
        <v>119.46706011236094</v>
      </c>
      <c r="U507" s="31">
        <f>(T507-$T$3)/$T$3</f>
        <v>0.1946706011236094</v>
      </c>
      <c r="X507">
        <f t="shared" si="51"/>
        <v>0</v>
      </c>
      <c r="Y507">
        <f>SUM($X$3:X507)</f>
        <v>232.15999999999985</v>
      </c>
    </row>
    <row r="508" spans="1:25" x14ac:dyDescent="0.3">
      <c r="A508" s="5">
        <v>245560043</v>
      </c>
      <c r="B508" s="6">
        <v>43922.828819444447</v>
      </c>
      <c r="C508" s="5" t="s">
        <v>17</v>
      </c>
      <c r="D508" s="5" t="s">
        <v>421</v>
      </c>
      <c r="E508" s="5" t="s">
        <v>329</v>
      </c>
      <c r="F508" s="5">
        <v>20811</v>
      </c>
      <c r="G508" s="5">
        <v>0</v>
      </c>
      <c r="H508" s="5">
        <v>0</v>
      </c>
      <c r="I508" s="6">
        <v>43922.917754629627</v>
      </c>
      <c r="J508" s="5">
        <v>20854</v>
      </c>
      <c r="K508" s="5" t="s">
        <v>23</v>
      </c>
      <c r="L508" s="5" t="s">
        <v>23</v>
      </c>
      <c r="M508" s="5" t="s">
        <v>1017</v>
      </c>
      <c r="N508" s="7">
        <v>33208</v>
      </c>
      <c r="O508" s="19">
        <v>12.9</v>
      </c>
      <c r="P508">
        <v>-0.36</v>
      </c>
      <c r="Q508">
        <f t="shared" si="50"/>
        <v>12.540000000000001</v>
      </c>
      <c r="R508">
        <f t="shared" si="54"/>
        <v>1188.3399999999974</v>
      </c>
      <c r="S508" s="33">
        <f t="shared" si="53"/>
        <v>1.066507909508419E-2</v>
      </c>
      <c r="T508" s="32">
        <f>S508*T507+T507</f>
        <v>120.74118575771645</v>
      </c>
      <c r="U508" s="31">
        <f>(T508-$T$3)/$T$3</f>
        <v>0.20741185757716452</v>
      </c>
      <c r="X508">
        <f t="shared" si="51"/>
        <v>0</v>
      </c>
      <c r="Y508">
        <f>SUM($X$3:X508)</f>
        <v>232.15999999999985</v>
      </c>
    </row>
    <row r="509" spans="1:25" x14ac:dyDescent="0.3">
      <c r="A509" s="3">
        <v>245561837</v>
      </c>
      <c r="B509" s="4">
        <v>43922.921203703707</v>
      </c>
      <c r="C509" s="3" t="s">
        <v>17</v>
      </c>
      <c r="D509" s="3" t="s">
        <v>18</v>
      </c>
      <c r="E509" s="3" t="s">
        <v>329</v>
      </c>
      <c r="F509" s="3">
        <v>20871</v>
      </c>
      <c r="G509" s="3">
        <v>0</v>
      </c>
      <c r="H509" s="3">
        <v>0</v>
      </c>
      <c r="I509" s="4">
        <v>43922.937349537038</v>
      </c>
      <c r="J509" s="3">
        <v>20891</v>
      </c>
      <c r="K509" s="3" t="s">
        <v>23</v>
      </c>
      <c r="L509" s="3" t="s">
        <v>23</v>
      </c>
      <c r="M509" s="3" t="s">
        <v>23</v>
      </c>
      <c r="N509" s="3" t="s">
        <v>185</v>
      </c>
      <c r="O509" s="19">
        <v>2</v>
      </c>
      <c r="P509">
        <v>0</v>
      </c>
      <c r="Q509">
        <f t="shared" si="50"/>
        <v>2</v>
      </c>
      <c r="R509">
        <f t="shared" si="54"/>
        <v>1190.3399999999974</v>
      </c>
      <c r="S509" s="33">
        <f t="shared" si="53"/>
        <v>1.6830200111079357E-3</v>
      </c>
      <c r="T509" s="32">
        <f>S509*T508+T508</f>
        <v>120.94439558951159</v>
      </c>
      <c r="U509" s="31">
        <f>(T509-$T$3)/$T$3</f>
        <v>0.20944395589511586</v>
      </c>
      <c r="X509">
        <f t="shared" si="51"/>
        <v>0</v>
      </c>
      <c r="Y509">
        <f>SUM($X$3:X509)</f>
        <v>232.15999999999985</v>
      </c>
    </row>
    <row r="510" spans="1:25" x14ac:dyDescent="0.3">
      <c r="A510" s="5">
        <v>245750819</v>
      </c>
      <c r="B510" s="6">
        <v>43929.918935185182</v>
      </c>
      <c r="C510" s="5" t="s">
        <v>28</v>
      </c>
      <c r="D510" s="5" t="s">
        <v>18</v>
      </c>
      <c r="E510" s="5" t="s">
        <v>105</v>
      </c>
      <c r="F510" s="5" t="s">
        <v>1103</v>
      </c>
      <c r="G510" s="5" t="s">
        <v>23</v>
      </c>
      <c r="H510" s="5" t="s">
        <v>1104</v>
      </c>
      <c r="I510" s="6">
        <v>43930.558483796296</v>
      </c>
      <c r="J510" s="5" t="s">
        <v>1105</v>
      </c>
      <c r="K510" s="5" t="s">
        <v>23</v>
      </c>
      <c r="L510" s="5" t="s">
        <v>23</v>
      </c>
      <c r="M510" s="5" t="s">
        <v>23</v>
      </c>
      <c r="N510" s="5" t="s">
        <v>1106</v>
      </c>
      <c r="O510" s="19">
        <v>-54.5</v>
      </c>
      <c r="P510">
        <v>0</v>
      </c>
      <c r="Q510">
        <f t="shared" si="50"/>
        <v>-54.5</v>
      </c>
      <c r="R510">
        <f t="shared" si="54"/>
        <v>1135.8399999999974</v>
      </c>
      <c r="S510" s="33">
        <f t="shared" si="53"/>
        <v>-4.5785237831207991E-2</v>
      </c>
      <c r="T510" s="32">
        <f>S510*T509+T509</f>
        <v>115.40692767309409</v>
      </c>
      <c r="U510" s="31">
        <f>(T510-$T$3)/$T$3</f>
        <v>0.1540692767309409</v>
      </c>
      <c r="X510">
        <f t="shared" si="51"/>
        <v>0</v>
      </c>
      <c r="Y510">
        <f>SUM($X$3:X510)</f>
        <v>232.15999999999985</v>
      </c>
    </row>
    <row r="511" spans="1:25" x14ac:dyDescent="0.3">
      <c r="A511" s="3">
        <v>245775518</v>
      </c>
      <c r="B511" s="4">
        <v>43930.596956018519</v>
      </c>
      <c r="C511" s="3" t="s">
        <v>28</v>
      </c>
      <c r="D511" s="3" t="s">
        <v>18</v>
      </c>
      <c r="E511" s="3" t="s">
        <v>324</v>
      </c>
      <c r="F511" s="3" t="s">
        <v>1107</v>
      </c>
      <c r="G511" s="3" t="s">
        <v>150</v>
      </c>
      <c r="H511" s="3" t="s">
        <v>150</v>
      </c>
      <c r="I511" s="4">
        <v>43936.329328703701</v>
      </c>
      <c r="J511" s="3" t="s">
        <v>1108</v>
      </c>
      <c r="K511" s="3" t="s">
        <v>23</v>
      </c>
      <c r="L511" s="3" t="s">
        <v>23</v>
      </c>
      <c r="M511" s="3" t="s">
        <v>1064</v>
      </c>
      <c r="N511" s="8">
        <v>34731</v>
      </c>
      <c r="O511" s="19">
        <v>2.95</v>
      </c>
      <c r="P511">
        <v>-0.41</v>
      </c>
      <c r="Q511">
        <f t="shared" si="50"/>
        <v>2.54</v>
      </c>
      <c r="R511">
        <f t="shared" si="54"/>
        <v>1138.3799999999974</v>
      </c>
      <c r="S511" s="33">
        <f t="shared" si="53"/>
        <v>2.236230454993634E-3</v>
      </c>
      <c r="T511" s="32">
        <f>S511*T510+T510</f>
        <v>115.66500415947391</v>
      </c>
      <c r="U511" s="31">
        <f>(T511-$T$3)/$T$3</f>
        <v>0.15665004159473908</v>
      </c>
      <c r="X511">
        <f t="shared" si="51"/>
        <v>0</v>
      </c>
      <c r="Y511">
        <f>SUM($X$3:X511)</f>
        <v>232.15999999999985</v>
      </c>
    </row>
    <row r="512" spans="1:25" x14ac:dyDescent="0.3">
      <c r="A512" s="5">
        <v>245786843</v>
      </c>
      <c r="B512" s="6">
        <v>43930.763194444444</v>
      </c>
      <c r="C512" s="5" t="s">
        <v>28</v>
      </c>
      <c r="D512" s="5" t="s">
        <v>18</v>
      </c>
      <c r="E512" s="5" t="s">
        <v>105</v>
      </c>
      <c r="F512" s="5" t="s">
        <v>1109</v>
      </c>
      <c r="G512" s="5" t="s">
        <v>23</v>
      </c>
      <c r="H512" s="5" t="s">
        <v>23</v>
      </c>
      <c r="I512" s="6">
        <v>43930.78974537037</v>
      </c>
      <c r="J512" s="5" t="s">
        <v>1110</v>
      </c>
      <c r="K512" s="5" t="s">
        <v>23</v>
      </c>
      <c r="L512" s="5" t="s">
        <v>23</v>
      </c>
      <c r="M512" s="5" t="s">
        <v>23</v>
      </c>
      <c r="N512" s="5" t="s">
        <v>1111</v>
      </c>
      <c r="O512" s="19">
        <v>18</v>
      </c>
      <c r="P512">
        <v>0</v>
      </c>
      <c r="Q512">
        <f t="shared" si="50"/>
        <v>18</v>
      </c>
      <c r="R512">
        <f t="shared" si="54"/>
        <v>1156.3799999999974</v>
      </c>
      <c r="S512" s="33">
        <f t="shared" si="53"/>
        <v>1.5811943287830112E-2</v>
      </c>
      <c r="T512" s="32">
        <f>S512*T511+T511</f>
        <v>117.49389264563014</v>
      </c>
      <c r="U512" s="31">
        <f>(T512-$T$3)/$T$3</f>
        <v>0.17493892645630141</v>
      </c>
      <c r="X512">
        <f t="shared" si="51"/>
        <v>0</v>
      </c>
      <c r="Y512">
        <f>SUM($X$3:X512)</f>
        <v>232.15999999999985</v>
      </c>
    </row>
    <row r="513" spans="1:26" x14ac:dyDescent="0.3">
      <c r="A513" s="3">
        <v>245786861</v>
      </c>
      <c r="B513" s="4">
        <v>43930.763495370367</v>
      </c>
      <c r="C513" s="3" t="s">
        <v>28</v>
      </c>
      <c r="D513" s="3" t="s">
        <v>18</v>
      </c>
      <c r="E513" s="3" t="s">
        <v>438</v>
      </c>
      <c r="F513" s="3" t="s">
        <v>1112</v>
      </c>
      <c r="G513" s="3" t="s">
        <v>23</v>
      </c>
      <c r="H513" s="3" t="s">
        <v>23</v>
      </c>
      <c r="I513" s="4">
        <v>43930.789606481485</v>
      </c>
      <c r="J513" s="3" t="s">
        <v>1113</v>
      </c>
      <c r="K513" s="3" t="s">
        <v>23</v>
      </c>
      <c r="L513" s="3" t="s">
        <v>23</v>
      </c>
      <c r="M513" s="3" t="s">
        <v>23</v>
      </c>
      <c r="N513" s="3" t="s">
        <v>1114</v>
      </c>
      <c r="O513" s="19">
        <v>31.5</v>
      </c>
      <c r="P513">
        <v>0</v>
      </c>
      <c r="Q513">
        <f t="shared" si="50"/>
        <v>31.5</v>
      </c>
      <c r="R513">
        <f t="shared" si="54"/>
        <v>1187.8799999999974</v>
      </c>
      <c r="S513" s="33">
        <f t="shared" si="53"/>
        <v>2.7240180563482656E-2</v>
      </c>
      <c r="T513" s="32">
        <f>S513*T512+T512</f>
        <v>120.69444749640355</v>
      </c>
      <c r="U513" s="31">
        <f>(T513-$T$3)/$T$3</f>
        <v>0.20694447496403556</v>
      </c>
      <c r="X513">
        <f t="shared" si="51"/>
        <v>0</v>
      </c>
      <c r="Y513">
        <f>SUM($X$3:X513)</f>
        <v>232.15999999999985</v>
      </c>
    </row>
    <row r="514" spans="1:26" x14ac:dyDescent="0.3">
      <c r="A514" s="5">
        <v>245788198</v>
      </c>
      <c r="B514" s="6">
        <v>43930.783263888887</v>
      </c>
      <c r="C514" s="5" t="s">
        <v>28</v>
      </c>
      <c r="D514" s="5" t="s">
        <v>18</v>
      </c>
      <c r="E514" s="5" t="s">
        <v>438</v>
      </c>
      <c r="F514" s="5" t="s">
        <v>1115</v>
      </c>
      <c r="G514" s="5" t="s">
        <v>23</v>
      </c>
      <c r="H514" s="5" t="s">
        <v>23</v>
      </c>
      <c r="I514" s="6">
        <v>43930.789212962962</v>
      </c>
      <c r="J514" s="5" t="s">
        <v>1116</v>
      </c>
      <c r="K514" s="5" t="s">
        <v>23</v>
      </c>
      <c r="L514" s="5" t="s">
        <v>23</v>
      </c>
      <c r="M514" s="5" t="s">
        <v>23</v>
      </c>
      <c r="N514" s="5" t="s">
        <v>1117</v>
      </c>
      <c r="O514" s="19">
        <v>37.5</v>
      </c>
      <c r="P514">
        <v>0</v>
      </c>
      <c r="Q514">
        <f t="shared" si="50"/>
        <v>37.5</v>
      </c>
      <c r="R514">
        <f t="shared" si="54"/>
        <v>1225.3799999999974</v>
      </c>
      <c r="S514" s="33">
        <f t="shared" si="53"/>
        <v>3.1568845337912987E-2</v>
      </c>
      <c r="T514" s="32">
        <f>S514*T513+T513</f>
        <v>124.50463184256238</v>
      </c>
      <c r="U514" s="31">
        <f>(T514-$T$3)/$T$3</f>
        <v>0.24504631842562374</v>
      </c>
      <c r="X514">
        <f t="shared" si="51"/>
        <v>0</v>
      </c>
      <c r="Y514">
        <f>SUM($X$3:X514)</f>
        <v>232.15999999999985</v>
      </c>
    </row>
    <row r="515" spans="1:26" x14ac:dyDescent="0.3">
      <c r="A515" s="3">
        <v>245788663</v>
      </c>
      <c r="B515" s="4">
        <v>43930.790555555555</v>
      </c>
      <c r="C515" s="3" t="s">
        <v>28</v>
      </c>
      <c r="D515" s="3" t="s">
        <v>18</v>
      </c>
      <c r="E515" s="3" t="s">
        <v>438</v>
      </c>
      <c r="F515" s="3" t="s">
        <v>1118</v>
      </c>
      <c r="G515" s="3" t="s">
        <v>23</v>
      </c>
      <c r="H515" s="3" t="s">
        <v>23</v>
      </c>
      <c r="I515" s="4">
        <v>43934.383645833332</v>
      </c>
      <c r="J515" s="3" t="s">
        <v>1119</v>
      </c>
      <c r="K515" s="3" t="s">
        <v>23</v>
      </c>
      <c r="L515" s="3" t="s">
        <v>23</v>
      </c>
      <c r="M515" s="3" t="s">
        <v>1120</v>
      </c>
      <c r="N515" s="3" t="s">
        <v>1121</v>
      </c>
      <c r="O515" s="19">
        <v>23</v>
      </c>
      <c r="P515">
        <v>-1.92</v>
      </c>
      <c r="Q515">
        <f t="shared" si="50"/>
        <v>21.08</v>
      </c>
      <c r="R515">
        <f>Q515+R514</f>
        <v>1246.4599999999973</v>
      </c>
      <c r="S515" s="33">
        <f t="shared" si="53"/>
        <v>1.7202826878192863E-2</v>
      </c>
      <c r="T515" s="32">
        <f>S515*T514+T514</f>
        <v>126.64646346968311</v>
      </c>
      <c r="U515" s="31">
        <f>(T515-$T$3)/$T$3</f>
        <v>0.26646463469683113</v>
      </c>
      <c r="X515">
        <f t="shared" si="51"/>
        <v>0</v>
      </c>
      <c r="Y515">
        <f>SUM($X$3:X515)</f>
        <v>232.15999999999985</v>
      </c>
    </row>
    <row r="516" spans="1:26" x14ac:dyDescent="0.3">
      <c r="A516" s="5">
        <v>245788700</v>
      </c>
      <c r="B516" s="6">
        <v>43930.791180555556</v>
      </c>
      <c r="C516" s="5" t="s">
        <v>28</v>
      </c>
      <c r="D516" s="5" t="s">
        <v>250</v>
      </c>
      <c r="E516" s="5" t="s">
        <v>105</v>
      </c>
      <c r="F516" s="5" t="s">
        <v>1122</v>
      </c>
      <c r="G516" s="5" t="s">
        <v>23</v>
      </c>
      <c r="H516" s="5" t="s">
        <v>23</v>
      </c>
      <c r="I516" s="6">
        <v>43934.348749999997</v>
      </c>
      <c r="J516" s="5" t="s">
        <v>1123</v>
      </c>
      <c r="K516" s="5" t="s">
        <v>23</v>
      </c>
      <c r="L516" s="5" t="s">
        <v>23</v>
      </c>
      <c r="M516" s="5" t="s">
        <v>1124</v>
      </c>
      <c r="N516" s="5" t="s">
        <v>1125</v>
      </c>
      <c r="O516" s="19">
        <v>92.5</v>
      </c>
      <c r="P516">
        <v>-3.25</v>
      </c>
      <c r="Q516">
        <f t="shared" ref="Q516:Q579" si="55">O516+P516</f>
        <v>89.25</v>
      </c>
      <c r="R516">
        <f t="shared" si="54"/>
        <v>1335.7099999999973</v>
      </c>
      <c r="S516" s="33">
        <f t="shared" si="53"/>
        <v>7.1602779070327319E-2</v>
      </c>
      <c r="T516" s="32">
        <f>S516*T515+T515</f>
        <v>135.7147022135411</v>
      </c>
      <c r="U516" s="31">
        <f>(T516-$T$3)/$T$3</f>
        <v>0.357147022135411</v>
      </c>
      <c r="X516">
        <f t="shared" ref="X516:X579" si="56">SUM(V516:W516)</f>
        <v>0</v>
      </c>
      <c r="Y516">
        <f>SUM($X$3:X516)</f>
        <v>232.15999999999985</v>
      </c>
    </row>
    <row r="517" spans="1:26" x14ac:dyDescent="0.3">
      <c r="A517" s="3">
        <v>245788816</v>
      </c>
      <c r="B517" s="4">
        <v>43930.792812500003</v>
      </c>
      <c r="C517" s="3" t="s">
        <v>28</v>
      </c>
      <c r="D517" s="3" t="s">
        <v>18</v>
      </c>
      <c r="E517" s="3" t="s">
        <v>438</v>
      </c>
      <c r="F517" s="3" t="s">
        <v>1113</v>
      </c>
      <c r="G517" s="3" t="s">
        <v>23</v>
      </c>
      <c r="H517" s="3" t="s">
        <v>23</v>
      </c>
      <c r="I517" s="4">
        <v>43934.348703703705</v>
      </c>
      <c r="J517" s="3" t="s">
        <v>1126</v>
      </c>
      <c r="K517" s="3" t="s">
        <v>23</v>
      </c>
      <c r="L517" s="3" t="s">
        <v>23</v>
      </c>
      <c r="M517" s="3" t="s">
        <v>1120</v>
      </c>
      <c r="N517" s="3" t="s">
        <v>1127</v>
      </c>
      <c r="O517" s="19">
        <v>48</v>
      </c>
      <c r="P517">
        <v>-1.92</v>
      </c>
      <c r="Q517">
        <f t="shared" si="55"/>
        <v>46.08</v>
      </c>
      <c r="R517">
        <f t="shared" si="54"/>
        <v>1381.7899999999972</v>
      </c>
      <c r="S517" s="33">
        <f t="shared" si="53"/>
        <v>3.4498506412320051E-2</v>
      </c>
      <c r="T517" s="32">
        <f>S517*T516+T516</f>
        <v>140.39665673810106</v>
      </c>
      <c r="U517" s="31">
        <f>(T517-$T$3)/$T$3</f>
        <v>0.40396656738101056</v>
      </c>
      <c r="X517">
        <f t="shared" si="56"/>
        <v>0</v>
      </c>
      <c r="Y517">
        <f>SUM($X$3:X517)</f>
        <v>232.15999999999985</v>
      </c>
    </row>
    <row r="518" spans="1:26" s="13" customFormat="1" x14ac:dyDescent="0.3">
      <c r="A518" s="14">
        <v>245789404</v>
      </c>
      <c r="B518" s="15">
        <v>43930.806400462963</v>
      </c>
      <c r="C518" s="14" t="s">
        <v>14</v>
      </c>
      <c r="D518" s="37" t="s">
        <v>15</v>
      </c>
      <c r="E518" s="37"/>
      <c r="F518" s="37"/>
      <c r="G518" s="37"/>
      <c r="H518" s="37"/>
      <c r="I518" s="37"/>
      <c r="J518" s="37"/>
      <c r="K518" s="37"/>
      <c r="L518" s="37"/>
      <c r="M518" s="37"/>
      <c r="N518" s="14" t="s">
        <v>1128</v>
      </c>
      <c r="O518" s="20">
        <v>700</v>
      </c>
      <c r="P518" s="13">
        <v>0</v>
      </c>
      <c r="Q518" s="13">
        <f t="shared" si="55"/>
        <v>700</v>
      </c>
      <c r="R518" s="13">
        <f>Q518+R517</f>
        <v>2081.7899999999972</v>
      </c>
      <c r="S518" s="27">
        <v>0</v>
      </c>
      <c r="T518" s="23">
        <f>S518*T517+T517</f>
        <v>140.39665673810106</v>
      </c>
      <c r="U518" s="24">
        <f>(T518-$T$3)/$T$3</f>
        <v>0.40396656738101056</v>
      </c>
      <c r="V518" s="20">
        <v>700</v>
      </c>
      <c r="X518" s="13">
        <f t="shared" si="56"/>
        <v>700</v>
      </c>
      <c r="Y518" s="13">
        <f>SUM($X$3:X518)</f>
        <v>932.15999999999985</v>
      </c>
      <c r="Z518" s="20"/>
    </row>
    <row r="519" spans="1:26" x14ac:dyDescent="0.3">
      <c r="A519" s="3">
        <v>245816482</v>
      </c>
      <c r="B519" s="4">
        <v>43934.539479166669</v>
      </c>
      <c r="C519" s="3" t="s">
        <v>28</v>
      </c>
      <c r="D519" s="3" t="s">
        <v>18</v>
      </c>
      <c r="E519" s="3" t="s">
        <v>329</v>
      </c>
      <c r="F519" s="3">
        <v>23525</v>
      </c>
      <c r="G519" s="3">
        <v>0</v>
      </c>
      <c r="H519" s="3">
        <v>0</v>
      </c>
      <c r="I519" s="4">
        <v>43934.626550925925</v>
      </c>
      <c r="J519" s="3">
        <v>23068</v>
      </c>
      <c r="K519" s="3" t="s">
        <v>23</v>
      </c>
      <c r="L519" s="3" t="s">
        <v>23</v>
      </c>
      <c r="M519" s="3" t="s">
        <v>23</v>
      </c>
      <c r="N519" s="3" t="s">
        <v>1129</v>
      </c>
      <c r="O519" s="19">
        <v>45.7</v>
      </c>
      <c r="P519">
        <v>0</v>
      </c>
      <c r="Q519">
        <f t="shared" si="55"/>
        <v>45.7</v>
      </c>
      <c r="R519">
        <f>Q519+R518</f>
        <v>2127.4899999999971</v>
      </c>
      <c r="S519" s="33">
        <f t="shared" ref="S519:S525" si="57">(R519-R518)/R518</f>
        <v>2.1952262235864269E-2</v>
      </c>
      <c r="T519" s="32">
        <f>S519*T518+T518</f>
        <v>143.47868096385446</v>
      </c>
      <c r="U519" s="31">
        <f>(T519-$T$3)/$T$3</f>
        <v>0.4347868096385446</v>
      </c>
      <c r="X519">
        <f t="shared" si="56"/>
        <v>0</v>
      </c>
      <c r="Y519">
        <f>SUM($X$3:X519)</f>
        <v>932.15999999999985</v>
      </c>
    </row>
    <row r="520" spans="1:26" x14ac:dyDescent="0.3">
      <c r="A520" s="5">
        <v>245830889</v>
      </c>
      <c r="B520" s="6">
        <v>43934.827384259261</v>
      </c>
      <c r="C520" s="5" t="s">
        <v>28</v>
      </c>
      <c r="D520" s="5" t="s">
        <v>18</v>
      </c>
      <c r="E520" s="5" t="s">
        <v>438</v>
      </c>
      <c r="F520" s="5" t="s">
        <v>1130</v>
      </c>
      <c r="G520" s="5" t="s">
        <v>23</v>
      </c>
      <c r="H520" s="5" t="s">
        <v>23</v>
      </c>
      <c r="I520" s="6">
        <v>43935.546469907407</v>
      </c>
      <c r="J520" s="5" t="s">
        <v>1131</v>
      </c>
      <c r="K520" s="5" t="s">
        <v>23</v>
      </c>
      <c r="L520" s="5" t="s">
        <v>23</v>
      </c>
      <c r="M520" s="5" t="s">
        <v>575</v>
      </c>
      <c r="N520" s="5" t="s">
        <v>1132</v>
      </c>
      <c r="O520" s="19">
        <v>-213.75</v>
      </c>
      <c r="P520">
        <v>-0.49</v>
      </c>
      <c r="Q520">
        <f t="shared" si="55"/>
        <v>-214.24</v>
      </c>
      <c r="R520">
        <f t="shared" ref="R520:R525" si="58">Q520+R519</f>
        <v>1913.249999999997</v>
      </c>
      <c r="S520" s="33">
        <f t="shared" si="57"/>
        <v>-0.10070082585582085</v>
      </c>
      <c r="T520" s="32">
        <f>S520*T519+T519</f>
        <v>129.03025929809047</v>
      </c>
      <c r="U520" s="31">
        <f>(T520-$T$3)/$T$3</f>
        <v>0.29030259298090472</v>
      </c>
      <c r="X520">
        <f t="shared" si="56"/>
        <v>0</v>
      </c>
      <c r="Y520">
        <f>SUM($X$3:X520)</f>
        <v>932.15999999999985</v>
      </c>
    </row>
    <row r="521" spans="1:26" x14ac:dyDescent="0.3">
      <c r="A521" s="3">
        <v>245856677</v>
      </c>
      <c r="B521" s="4">
        <v>43935.630787037036</v>
      </c>
      <c r="C521" s="3" t="s">
        <v>28</v>
      </c>
      <c r="D521" s="3" t="s">
        <v>18</v>
      </c>
      <c r="E521" s="3" t="s">
        <v>438</v>
      </c>
      <c r="F521" s="3" t="s">
        <v>1133</v>
      </c>
      <c r="G521" s="3" t="s">
        <v>23</v>
      </c>
      <c r="H521" s="3" t="s">
        <v>23</v>
      </c>
      <c r="I521" s="4">
        <v>43936.329328703701</v>
      </c>
      <c r="J521" s="3" t="s">
        <v>1134</v>
      </c>
      <c r="K521" s="3" t="s">
        <v>23</v>
      </c>
      <c r="L521" s="3" t="s">
        <v>23</v>
      </c>
      <c r="M521" s="3" t="s">
        <v>1135</v>
      </c>
      <c r="N521" s="3" t="s">
        <v>836</v>
      </c>
      <c r="O521" s="19">
        <v>-36.75</v>
      </c>
      <c r="P521">
        <v>-0.51</v>
      </c>
      <c r="Q521">
        <f t="shared" si="55"/>
        <v>-37.26</v>
      </c>
      <c r="R521">
        <f t="shared" si="58"/>
        <v>1875.9899999999971</v>
      </c>
      <c r="S521" s="33">
        <f t="shared" si="57"/>
        <v>-1.9474715797726406E-2</v>
      </c>
      <c r="T521" s="32">
        <f>S521*T520+T520</f>
        <v>126.51743166895321</v>
      </c>
      <c r="U521" s="31">
        <f>(T521-$T$3)/$T$3</f>
        <v>0.26517431668953206</v>
      </c>
      <c r="X521">
        <f t="shared" si="56"/>
        <v>0</v>
      </c>
      <c r="Y521">
        <f>SUM($X$3:X521)</f>
        <v>932.15999999999985</v>
      </c>
    </row>
    <row r="522" spans="1:26" x14ac:dyDescent="0.3">
      <c r="A522" s="5">
        <v>245857631</v>
      </c>
      <c r="B522" s="6">
        <v>43935.646319444444</v>
      </c>
      <c r="C522" s="5" t="s">
        <v>28</v>
      </c>
      <c r="D522" s="5" t="s">
        <v>18</v>
      </c>
      <c r="E522" s="5" t="s">
        <v>197</v>
      </c>
      <c r="F522" s="5">
        <v>2890</v>
      </c>
      <c r="G522" s="5">
        <v>0</v>
      </c>
      <c r="H522" s="5">
        <v>0</v>
      </c>
      <c r="I522" s="6">
        <v>43936.329328703701</v>
      </c>
      <c r="J522" s="5">
        <v>2835</v>
      </c>
      <c r="K522" s="5" t="s">
        <v>23</v>
      </c>
      <c r="L522" s="5" t="s">
        <v>23</v>
      </c>
      <c r="M522" s="5" t="s">
        <v>77</v>
      </c>
      <c r="N522" s="5" t="s">
        <v>1136</v>
      </c>
      <c r="O522" s="19">
        <v>60.13</v>
      </c>
      <c r="P522">
        <v>-0.18</v>
      </c>
      <c r="Q522">
        <f t="shared" si="55"/>
        <v>59.95</v>
      </c>
      <c r="R522">
        <f t="shared" si="58"/>
        <v>1935.9399999999971</v>
      </c>
      <c r="S522" s="33">
        <f t="shared" si="57"/>
        <v>3.1956460322283241E-2</v>
      </c>
      <c r="T522" s="32">
        <f>S522*T521+T521</f>
        <v>130.56048095415929</v>
      </c>
      <c r="U522" s="31">
        <f>(T522-$T$3)/$T$3</f>
        <v>0.30560480954159286</v>
      </c>
      <c r="X522">
        <f t="shared" si="56"/>
        <v>0</v>
      </c>
      <c r="Y522">
        <f>SUM($X$3:X522)</f>
        <v>932.15999999999985</v>
      </c>
    </row>
    <row r="523" spans="1:26" x14ac:dyDescent="0.3">
      <c r="A523" s="3">
        <v>245957577</v>
      </c>
      <c r="B523" s="4">
        <v>43938.618113425924</v>
      </c>
      <c r="C523" s="3" t="s">
        <v>28</v>
      </c>
      <c r="D523" s="3" t="s">
        <v>18</v>
      </c>
      <c r="E523" s="3" t="s">
        <v>324</v>
      </c>
      <c r="F523" s="3" t="s">
        <v>1137</v>
      </c>
      <c r="G523" s="3" t="s">
        <v>150</v>
      </c>
      <c r="H523" s="3" t="s">
        <v>150</v>
      </c>
      <c r="I523" s="4">
        <v>43942.575775462959</v>
      </c>
      <c r="J523" s="3" t="s">
        <v>1138</v>
      </c>
      <c r="K523" s="3" t="s">
        <v>23</v>
      </c>
      <c r="L523" s="3" t="s">
        <v>23</v>
      </c>
      <c r="M523" s="3" t="s">
        <v>1139</v>
      </c>
      <c r="N523" s="3" t="s">
        <v>1140</v>
      </c>
      <c r="O523" s="19">
        <v>16.71</v>
      </c>
      <c r="P523">
        <v>-0.27</v>
      </c>
      <c r="Q523">
        <f t="shared" si="55"/>
        <v>16.440000000000001</v>
      </c>
      <c r="R523">
        <f t="shared" si="58"/>
        <v>1952.3799999999972</v>
      </c>
      <c r="S523" s="33">
        <f t="shared" si="57"/>
        <v>8.491998718968604E-3</v>
      </c>
      <c r="T523" s="32">
        <f>S523*T522+T522</f>
        <v>131.66920039116994</v>
      </c>
      <c r="U523" s="31">
        <f>(T523-$T$3)/$T$3</f>
        <v>0.31669200391169938</v>
      </c>
      <c r="X523">
        <f t="shared" si="56"/>
        <v>0</v>
      </c>
      <c r="Y523">
        <f>SUM($X$3:X523)</f>
        <v>932.15999999999985</v>
      </c>
    </row>
    <row r="524" spans="1:26" x14ac:dyDescent="0.3">
      <c r="A524" s="5">
        <v>245962434</v>
      </c>
      <c r="B524" s="6">
        <v>43938.784930555557</v>
      </c>
      <c r="C524" s="5" t="s">
        <v>17</v>
      </c>
      <c r="D524" s="5" t="s">
        <v>18</v>
      </c>
      <c r="E524" s="5" t="s">
        <v>39</v>
      </c>
      <c r="F524" s="5" t="s">
        <v>1141</v>
      </c>
      <c r="G524" s="5" t="s">
        <v>23</v>
      </c>
      <c r="H524" s="5" t="s">
        <v>23</v>
      </c>
      <c r="I524" s="6">
        <v>43940.919872685183</v>
      </c>
      <c r="J524" s="5" t="s">
        <v>1142</v>
      </c>
      <c r="K524" s="5" t="s">
        <v>23</v>
      </c>
      <c r="L524" s="5" t="s">
        <v>23</v>
      </c>
      <c r="M524" s="5" t="s">
        <v>45</v>
      </c>
      <c r="N524" s="5" t="s">
        <v>669</v>
      </c>
      <c r="O524" s="19">
        <v>64</v>
      </c>
      <c r="P524">
        <v>-0.03</v>
      </c>
      <c r="Q524">
        <f t="shared" si="55"/>
        <v>63.97</v>
      </c>
      <c r="R524">
        <f t="shared" si="58"/>
        <v>2016.3499999999972</v>
      </c>
      <c r="S524" s="33">
        <f t="shared" si="57"/>
        <v>3.2765137934213685E-2</v>
      </c>
      <c r="T524" s="32">
        <f>S524*T523+T523</f>
        <v>135.98335990367426</v>
      </c>
      <c r="U524" s="31">
        <f>(T524-$T$3)/$T$3</f>
        <v>0.35983359903674256</v>
      </c>
      <c r="X524">
        <f t="shared" si="56"/>
        <v>0</v>
      </c>
      <c r="Y524">
        <f>SUM($X$3:X524)</f>
        <v>932.15999999999985</v>
      </c>
    </row>
    <row r="525" spans="1:26" x14ac:dyDescent="0.3">
      <c r="A525" s="16">
        <v>245965220</v>
      </c>
      <c r="B525" s="17">
        <v>43940.922233796293</v>
      </c>
      <c r="C525" s="16" t="s">
        <v>14</v>
      </c>
      <c r="D525" s="39" t="s">
        <v>1143</v>
      </c>
      <c r="E525" s="39"/>
      <c r="F525" s="39"/>
      <c r="G525" s="39"/>
      <c r="H525" s="39"/>
      <c r="I525" s="39"/>
      <c r="J525" s="39"/>
      <c r="K525" s="39"/>
      <c r="L525" s="39"/>
      <c r="M525" s="39"/>
      <c r="N525" s="16" t="s">
        <v>1144</v>
      </c>
      <c r="O525" s="21">
        <v>-69.5</v>
      </c>
      <c r="P525">
        <v>0</v>
      </c>
      <c r="Q525">
        <f t="shared" si="55"/>
        <v>-69.5</v>
      </c>
      <c r="R525">
        <f t="shared" si="58"/>
        <v>1946.8499999999972</v>
      </c>
      <c r="S525" s="33">
        <f t="shared" si="57"/>
        <v>-3.446822228283785E-2</v>
      </c>
      <c r="T525" s="32">
        <f>S525*T524+T524</f>
        <v>131.29625522774728</v>
      </c>
      <c r="U525" s="31">
        <f>(T525-$T$3)/$T$3</f>
        <v>0.31296255227747283</v>
      </c>
      <c r="W525">
        <v>-69.5</v>
      </c>
      <c r="X525">
        <f t="shared" si="56"/>
        <v>-69.5</v>
      </c>
      <c r="Y525">
        <f>SUM($X$3:X525)</f>
        <v>862.65999999999985</v>
      </c>
    </row>
    <row r="526" spans="1:26" s="13" customFormat="1" x14ac:dyDescent="0.3">
      <c r="A526" s="14">
        <v>245977935</v>
      </c>
      <c r="B526" s="15">
        <v>43941.406655092593</v>
      </c>
      <c r="C526" s="14" t="s">
        <v>14</v>
      </c>
      <c r="D526" s="37" t="s">
        <v>1145</v>
      </c>
      <c r="E526" s="37"/>
      <c r="F526" s="37"/>
      <c r="G526" s="37"/>
      <c r="H526" s="37"/>
      <c r="I526" s="37"/>
      <c r="J526" s="37"/>
      <c r="K526" s="37"/>
      <c r="L526" s="37"/>
      <c r="M526" s="37"/>
      <c r="N526" s="14" t="s">
        <v>1146</v>
      </c>
      <c r="O526" s="22">
        <v>-1000</v>
      </c>
      <c r="P526" s="13">
        <v>0</v>
      </c>
      <c r="Q526" s="13">
        <f t="shared" si="55"/>
        <v>-1000</v>
      </c>
      <c r="R526" s="13">
        <f>Q526+R525</f>
        <v>946.84999999999718</v>
      </c>
      <c r="S526" s="27">
        <v>0</v>
      </c>
      <c r="T526" s="23">
        <f>S526*T525+T525</f>
        <v>131.29625522774728</v>
      </c>
      <c r="U526" s="24">
        <f>(T526-$T$3)/$T$3</f>
        <v>0.31296255227747283</v>
      </c>
      <c r="V526" s="20"/>
      <c r="W526" s="13">
        <v>-1000</v>
      </c>
      <c r="X526" s="13">
        <f t="shared" si="56"/>
        <v>-1000</v>
      </c>
      <c r="Y526" s="13">
        <f>SUM($X$3:X526)</f>
        <v>-137.34000000000015</v>
      </c>
      <c r="Z526" s="20"/>
    </row>
    <row r="527" spans="1:26" x14ac:dyDescent="0.3">
      <c r="A527" s="3">
        <v>245997676</v>
      </c>
      <c r="B527" s="4">
        <v>43941.791956018518</v>
      </c>
      <c r="C527" s="3" t="s">
        <v>28</v>
      </c>
      <c r="D527" s="3" t="s">
        <v>18</v>
      </c>
      <c r="E527" s="3" t="s">
        <v>329</v>
      </c>
      <c r="F527" s="3">
        <v>23563</v>
      </c>
      <c r="G527" s="3">
        <v>0</v>
      </c>
      <c r="H527" s="3">
        <v>0</v>
      </c>
      <c r="I527" s="4">
        <v>43942.42664351852</v>
      </c>
      <c r="J527" s="3">
        <v>23093</v>
      </c>
      <c r="K527" s="3" t="s">
        <v>23</v>
      </c>
      <c r="L527" s="3" t="s">
        <v>23</v>
      </c>
      <c r="M527" s="3" t="s">
        <v>24</v>
      </c>
      <c r="N527" s="3" t="s">
        <v>1147</v>
      </c>
      <c r="O527" s="19">
        <v>47</v>
      </c>
      <c r="P527">
        <v>-0.14000000000000001</v>
      </c>
      <c r="Q527">
        <f t="shared" si="55"/>
        <v>46.86</v>
      </c>
      <c r="R527">
        <f>Q527+R526</f>
        <v>993.70999999999719</v>
      </c>
      <c r="S527" s="33">
        <f t="shared" ref="S527:S552" si="59">(R527-R526)/R526</f>
        <v>4.9490415588530554E-2</v>
      </c>
      <c r="T527" s="32">
        <f>S527*T526+T526</f>
        <v>137.79416146418626</v>
      </c>
      <c r="U527" s="31">
        <f>(T527-$T$3)/$T$3</f>
        <v>0.3779416146418626</v>
      </c>
      <c r="X527">
        <f t="shared" si="56"/>
        <v>0</v>
      </c>
      <c r="Y527">
        <f>SUM($X$3:X527)</f>
        <v>-137.34000000000015</v>
      </c>
    </row>
    <row r="528" spans="1:26" x14ac:dyDescent="0.3">
      <c r="A528" s="5">
        <v>246042342</v>
      </c>
      <c r="B528" s="6">
        <v>43942.702094907407</v>
      </c>
      <c r="C528" s="5" t="s">
        <v>17</v>
      </c>
      <c r="D528" s="5" t="s">
        <v>18</v>
      </c>
      <c r="E528" s="5" t="s">
        <v>39</v>
      </c>
      <c r="F528" s="7">
        <v>44896</v>
      </c>
      <c r="G528" s="7">
        <v>32417</v>
      </c>
      <c r="H528" s="5" t="s">
        <v>23</v>
      </c>
      <c r="I528" s="6">
        <v>43942.733159722222</v>
      </c>
      <c r="J528" s="7">
        <v>32417</v>
      </c>
      <c r="K528" s="5" t="s">
        <v>23</v>
      </c>
      <c r="L528" s="5" t="s">
        <v>23</v>
      </c>
      <c r="M528" s="5" t="s">
        <v>23</v>
      </c>
      <c r="N528" s="5" t="s">
        <v>1148</v>
      </c>
      <c r="O528" s="19">
        <v>-13.4</v>
      </c>
      <c r="P528">
        <v>0</v>
      </c>
      <c r="Q528">
        <f t="shared" si="55"/>
        <v>-13.4</v>
      </c>
      <c r="R528">
        <f t="shared" ref="R528:R552" si="60">Q528+R527</f>
        <v>980.30999999999722</v>
      </c>
      <c r="S528" s="33">
        <f t="shared" si="59"/>
        <v>-1.3484819514747779E-2</v>
      </c>
      <c r="T528" s="32">
        <f>S528*T527+T527</f>
        <v>135.93603206665568</v>
      </c>
      <c r="U528" s="31">
        <f>(T528-$T$3)/$T$3</f>
        <v>0.35936032066655682</v>
      </c>
      <c r="X528">
        <f t="shared" si="56"/>
        <v>0</v>
      </c>
      <c r="Y528">
        <f>SUM($X$3:X528)</f>
        <v>-137.34000000000015</v>
      </c>
    </row>
    <row r="529" spans="1:25" x14ac:dyDescent="0.3">
      <c r="A529" s="3">
        <v>246044849</v>
      </c>
      <c r="B529" s="4">
        <v>43942.741631944446</v>
      </c>
      <c r="C529" s="3" t="s">
        <v>17</v>
      </c>
      <c r="D529" s="3" t="s">
        <v>18</v>
      </c>
      <c r="E529" s="3" t="s">
        <v>39</v>
      </c>
      <c r="F529" s="8">
        <v>33848</v>
      </c>
      <c r="G529" s="8">
        <v>14763</v>
      </c>
      <c r="H529" s="3" t="s">
        <v>23</v>
      </c>
      <c r="I529" s="4">
        <v>43942.763784722221</v>
      </c>
      <c r="J529" s="8">
        <v>23651</v>
      </c>
      <c r="K529" s="3" t="s">
        <v>23</v>
      </c>
      <c r="L529" s="3" t="s">
        <v>23</v>
      </c>
      <c r="M529" s="3" t="s">
        <v>23</v>
      </c>
      <c r="N529" s="8">
        <v>44013</v>
      </c>
      <c r="O529" s="19">
        <v>7.2</v>
      </c>
      <c r="P529">
        <v>0</v>
      </c>
      <c r="Q529">
        <f t="shared" si="55"/>
        <v>7.2</v>
      </c>
      <c r="R529">
        <f t="shared" si="60"/>
        <v>987.50999999999726</v>
      </c>
      <c r="S529" s="33">
        <f t="shared" si="59"/>
        <v>7.3446154787771886E-3</v>
      </c>
      <c r="T529" s="32">
        <f>S529*T528+T528</f>
        <v>136.93442995189599</v>
      </c>
      <c r="U529" s="31">
        <f>(T529-$T$3)/$T$3</f>
        <v>0.36934429951895992</v>
      </c>
      <c r="X529">
        <f t="shared" si="56"/>
        <v>0</v>
      </c>
      <c r="Y529">
        <f>SUM($X$3:X529)</f>
        <v>-137.34000000000015</v>
      </c>
    </row>
    <row r="530" spans="1:25" x14ac:dyDescent="0.3">
      <c r="A530" s="5">
        <v>246045851</v>
      </c>
      <c r="B530" s="6">
        <v>43942.748553240737</v>
      </c>
      <c r="C530" s="5" t="s">
        <v>17</v>
      </c>
      <c r="D530" s="5" t="s">
        <v>18</v>
      </c>
      <c r="E530" s="5" t="s">
        <v>39</v>
      </c>
      <c r="F530" s="7">
        <v>12298</v>
      </c>
      <c r="G530" s="5" t="s">
        <v>23</v>
      </c>
      <c r="H530" s="5" t="s">
        <v>23</v>
      </c>
      <c r="I530" s="6">
        <v>43942.760682870372</v>
      </c>
      <c r="J530" s="7">
        <v>29495</v>
      </c>
      <c r="K530" s="5" t="s">
        <v>23</v>
      </c>
      <c r="L530" s="5" t="s">
        <v>23</v>
      </c>
      <c r="M530" s="5" t="s">
        <v>23</v>
      </c>
      <c r="N530" s="5" t="s">
        <v>1149</v>
      </c>
      <c r="O530" s="19">
        <v>14.7</v>
      </c>
      <c r="P530">
        <v>0</v>
      </c>
      <c r="Q530">
        <f t="shared" si="55"/>
        <v>14.7</v>
      </c>
      <c r="R530">
        <f t="shared" si="60"/>
        <v>1002.2099999999973</v>
      </c>
      <c r="S530" s="33">
        <f t="shared" si="59"/>
        <v>1.4885925205820787E-2</v>
      </c>
      <c r="T530" s="32">
        <f>S530*T529+T529</f>
        <v>138.97282563426162</v>
      </c>
      <c r="U530" s="31">
        <f>(T530-$T$3)/$T$3</f>
        <v>0.38972825634261626</v>
      </c>
      <c r="X530">
        <f t="shared" si="56"/>
        <v>0</v>
      </c>
      <c r="Y530">
        <f>SUM($X$3:X530)</f>
        <v>-137.34000000000015</v>
      </c>
    </row>
    <row r="531" spans="1:25" x14ac:dyDescent="0.3">
      <c r="A531" s="3">
        <v>246048006</v>
      </c>
      <c r="B531" s="4">
        <v>43942.775266203702</v>
      </c>
      <c r="C531" s="3" t="s">
        <v>17</v>
      </c>
      <c r="D531" s="3" t="s">
        <v>18</v>
      </c>
      <c r="E531" s="3" t="s">
        <v>39</v>
      </c>
      <c r="F531" s="8">
        <v>35704</v>
      </c>
      <c r="G531" s="3" t="s">
        <v>23</v>
      </c>
      <c r="H531" s="3" t="s">
        <v>23</v>
      </c>
      <c r="I531" s="4">
        <v>43942.792997685188</v>
      </c>
      <c r="J531" s="8">
        <v>33543</v>
      </c>
      <c r="K531" s="3" t="s">
        <v>23</v>
      </c>
      <c r="L531" s="3" t="s">
        <v>23</v>
      </c>
      <c r="M531" s="3" t="s">
        <v>23</v>
      </c>
      <c r="N531" s="8">
        <v>14855</v>
      </c>
      <c r="O531" s="19">
        <v>9.4</v>
      </c>
      <c r="P531">
        <v>0</v>
      </c>
      <c r="Q531">
        <f t="shared" si="55"/>
        <v>9.4</v>
      </c>
      <c r="R531">
        <f t="shared" si="60"/>
        <v>1011.6099999999973</v>
      </c>
      <c r="S531" s="33">
        <f t="shared" si="59"/>
        <v>9.3792718093014468E-3</v>
      </c>
      <c r="T531" s="32">
        <f>S531*T530+T530</f>
        <v>140.27628953999201</v>
      </c>
      <c r="U531" s="31">
        <f>(T531-$T$3)/$T$3</f>
        <v>0.40276289539992005</v>
      </c>
      <c r="X531">
        <f t="shared" si="56"/>
        <v>0</v>
      </c>
      <c r="Y531">
        <f>SUM($X$3:X531)</f>
        <v>-137.34000000000015</v>
      </c>
    </row>
    <row r="532" spans="1:25" x14ac:dyDescent="0.3">
      <c r="A532" s="5">
        <v>246051357</v>
      </c>
      <c r="B532" s="6">
        <v>43942.918171296296</v>
      </c>
      <c r="C532" s="5" t="s">
        <v>17</v>
      </c>
      <c r="D532" s="5" t="s">
        <v>18</v>
      </c>
      <c r="E532" s="5" t="s">
        <v>39</v>
      </c>
      <c r="F532" s="7">
        <v>18598</v>
      </c>
      <c r="G532" s="5" t="s">
        <v>23</v>
      </c>
      <c r="H532" s="5" t="s">
        <v>23</v>
      </c>
      <c r="I532" s="6">
        <v>43943.574525462966</v>
      </c>
      <c r="J532" s="9">
        <v>44028</v>
      </c>
      <c r="K532" s="5" t="s">
        <v>23</v>
      </c>
      <c r="L532" s="5" t="s">
        <v>23</v>
      </c>
      <c r="M532" s="5" t="s">
        <v>23</v>
      </c>
      <c r="N532" s="5" t="s">
        <v>1150</v>
      </c>
      <c r="O532" s="19">
        <v>35.700000000000003</v>
      </c>
      <c r="P532">
        <v>0</v>
      </c>
      <c r="Q532">
        <f t="shared" si="55"/>
        <v>35.700000000000003</v>
      </c>
      <c r="R532">
        <f t="shared" si="60"/>
        <v>1047.3099999999972</v>
      </c>
      <c r="S532" s="33">
        <f t="shared" si="59"/>
        <v>3.5290279850930723E-2</v>
      </c>
      <c r="T532" s="32">
        <f>S532*T531+T531</f>
        <v>145.22667905430851</v>
      </c>
      <c r="U532" s="31">
        <f>(T532-$T$3)/$T$3</f>
        <v>0.45226679054308505</v>
      </c>
      <c r="X532">
        <f t="shared" si="56"/>
        <v>0</v>
      </c>
      <c r="Y532">
        <f>SUM($X$3:X532)</f>
        <v>-137.34000000000015</v>
      </c>
    </row>
    <row r="533" spans="1:25" x14ac:dyDescent="0.3">
      <c r="A533" s="3">
        <v>246210726</v>
      </c>
      <c r="B533" s="4">
        <v>43949.754027777781</v>
      </c>
      <c r="C533" s="3" t="s">
        <v>28</v>
      </c>
      <c r="D533" s="3" t="s">
        <v>18</v>
      </c>
      <c r="E533" s="3" t="s">
        <v>324</v>
      </c>
      <c r="F533" s="3" t="s">
        <v>1151</v>
      </c>
      <c r="G533" s="3" t="s">
        <v>150</v>
      </c>
      <c r="H533" s="3" t="s">
        <v>150</v>
      </c>
      <c r="I533" s="4">
        <v>43955.274583333332</v>
      </c>
      <c r="J533" s="3" t="s">
        <v>1152</v>
      </c>
      <c r="K533" s="3" t="s">
        <v>23</v>
      </c>
      <c r="L533" s="3" t="s">
        <v>23</v>
      </c>
      <c r="M533" s="3" t="s">
        <v>1153</v>
      </c>
      <c r="N533" s="3" t="s">
        <v>1154</v>
      </c>
      <c r="O533" s="19">
        <v>27.41</v>
      </c>
      <c r="P533">
        <v>-0.42</v>
      </c>
      <c r="Q533">
        <f t="shared" si="55"/>
        <v>26.99</v>
      </c>
      <c r="R533">
        <f t="shared" si="60"/>
        <v>1074.2999999999972</v>
      </c>
      <c r="S533" s="33">
        <f t="shared" si="59"/>
        <v>2.5770784199520756E-2</v>
      </c>
      <c r="T533" s="32">
        <f>S533*T532+T532</f>
        <v>148.96928446023014</v>
      </c>
      <c r="U533" s="31">
        <f>(T533-$T$3)/$T$3</f>
        <v>0.48969284460230145</v>
      </c>
      <c r="X533">
        <f t="shared" si="56"/>
        <v>0</v>
      </c>
      <c r="Y533">
        <f>SUM($X$3:X533)</f>
        <v>-137.34000000000015</v>
      </c>
    </row>
    <row r="534" spans="1:25" x14ac:dyDescent="0.3">
      <c r="A534" s="5">
        <v>246211454</v>
      </c>
      <c r="B534" s="6">
        <v>43949.779374999998</v>
      </c>
      <c r="C534" s="5" t="s">
        <v>28</v>
      </c>
      <c r="D534" s="5" t="s">
        <v>18</v>
      </c>
      <c r="E534" s="5" t="s">
        <v>105</v>
      </c>
      <c r="F534" s="5" t="s">
        <v>1155</v>
      </c>
      <c r="G534" s="5" t="s">
        <v>23</v>
      </c>
      <c r="H534" s="5" t="s">
        <v>23</v>
      </c>
      <c r="I534" s="6">
        <v>43949.861678240741</v>
      </c>
      <c r="J534" s="5" t="s">
        <v>1156</v>
      </c>
      <c r="K534" s="5" t="s">
        <v>23</v>
      </c>
      <c r="L534" s="5" t="s">
        <v>23</v>
      </c>
      <c r="M534" s="5" t="s">
        <v>23</v>
      </c>
      <c r="N534" s="5" t="s">
        <v>617</v>
      </c>
      <c r="O534" s="19">
        <v>9</v>
      </c>
      <c r="P534">
        <v>0</v>
      </c>
      <c r="Q534">
        <f t="shared" si="55"/>
        <v>9</v>
      </c>
      <c r="R534">
        <f t="shared" si="60"/>
        <v>1083.2999999999972</v>
      </c>
      <c r="S534" s="33">
        <f t="shared" si="59"/>
        <v>8.3775481709020046E-3</v>
      </c>
      <c r="T534" s="32">
        <f>S534*T533+T533</f>
        <v>150.21728181678051</v>
      </c>
      <c r="U534" s="31">
        <f>(T534-$T$3)/$T$3</f>
        <v>0.50217281816780512</v>
      </c>
      <c r="X534">
        <f t="shared" si="56"/>
        <v>0</v>
      </c>
      <c r="Y534">
        <f>SUM($X$3:X534)</f>
        <v>-137.34000000000015</v>
      </c>
    </row>
    <row r="535" spans="1:25" x14ac:dyDescent="0.3">
      <c r="A535" s="3">
        <v>246547139</v>
      </c>
      <c r="B535" s="4">
        <v>43963.805787037039</v>
      </c>
      <c r="C535" s="3" t="s">
        <v>28</v>
      </c>
      <c r="D535" s="3" t="s">
        <v>18</v>
      </c>
      <c r="E535" s="3" t="s">
        <v>105</v>
      </c>
      <c r="F535" s="3" t="s">
        <v>108</v>
      </c>
      <c r="G535" s="3" t="s">
        <v>23</v>
      </c>
      <c r="H535" s="3" t="s">
        <v>23</v>
      </c>
      <c r="I535" s="4">
        <v>43963.86513888889</v>
      </c>
      <c r="J535" s="3" t="s">
        <v>1157</v>
      </c>
      <c r="K535" s="3" t="s">
        <v>23</v>
      </c>
      <c r="L535" s="3" t="s">
        <v>23</v>
      </c>
      <c r="M535" s="3" t="s">
        <v>23</v>
      </c>
      <c r="N535" s="3" t="s">
        <v>1158</v>
      </c>
      <c r="O535" s="19">
        <v>54.75</v>
      </c>
      <c r="P535">
        <v>0</v>
      </c>
      <c r="Q535">
        <f t="shared" si="55"/>
        <v>54.75</v>
      </c>
      <c r="R535">
        <f t="shared" si="60"/>
        <v>1138.0499999999972</v>
      </c>
      <c r="S535" s="33">
        <f t="shared" si="59"/>
        <v>5.0540016615896001E-2</v>
      </c>
      <c r="T535" s="32">
        <f>S535*T534+T534</f>
        <v>157.80926573579532</v>
      </c>
      <c r="U535" s="31">
        <f>(T535-$T$3)/$T$3</f>
        <v>0.57809265735795323</v>
      </c>
      <c r="X535">
        <f t="shared" si="56"/>
        <v>0</v>
      </c>
      <c r="Y535">
        <f>SUM($X$3:X535)</f>
        <v>-137.34000000000015</v>
      </c>
    </row>
    <row r="536" spans="1:25" x14ac:dyDescent="0.3">
      <c r="A536" s="5">
        <v>246550409</v>
      </c>
      <c r="B536" s="6">
        <v>43963.929259259261</v>
      </c>
      <c r="C536" s="5" t="s">
        <v>28</v>
      </c>
      <c r="D536" s="5" t="s">
        <v>18</v>
      </c>
      <c r="E536" s="5" t="s">
        <v>105</v>
      </c>
      <c r="F536" s="5" t="s">
        <v>1159</v>
      </c>
      <c r="G536" s="5" t="s">
        <v>23</v>
      </c>
      <c r="H536" s="5" t="s">
        <v>23</v>
      </c>
      <c r="I536" s="6">
        <v>43964.569525462961</v>
      </c>
      <c r="J536" s="5" t="s">
        <v>1160</v>
      </c>
      <c r="K536" s="5" t="s">
        <v>23</v>
      </c>
      <c r="L536" s="5" t="s">
        <v>23</v>
      </c>
      <c r="M536" s="5" t="s">
        <v>23</v>
      </c>
      <c r="N536" s="7">
        <v>45658</v>
      </c>
      <c r="O536" s="19">
        <v>1.25</v>
      </c>
      <c r="P536">
        <v>0</v>
      </c>
      <c r="Q536">
        <f t="shared" si="55"/>
        <v>1.25</v>
      </c>
      <c r="R536">
        <f t="shared" si="60"/>
        <v>1139.2999999999972</v>
      </c>
      <c r="S536" s="33">
        <f t="shared" si="59"/>
        <v>1.098370018891967E-3</v>
      </c>
      <c r="T536" s="32">
        <f>S536*T535+T535</f>
        <v>157.98259870198288</v>
      </c>
      <c r="U536" s="31">
        <f>(T536-$T$3)/$T$3</f>
        <v>0.57982598701982879</v>
      </c>
      <c r="X536">
        <f t="shared" si="56"/>
        <v>0</v>
      </c>
      <c r="Y536">
        <f>SUM($X$3:X536)</f>
        <v>-137.34000000000015</v>
      </c>
    </row>
    <row r="537" spans="1:25" x14ac:dyDescent="0.3">
      <c r="A537" s="3">
        <v>246577373</v>
      </c>
      <c r="B537" s="4">
        <v>43964.632650462961</v>
      </c>
      <c r="C537" s="3" t="s">
        <v>28</v>
      </c>
      <c r="D537" s="3" t="s">
        <v>18</v>
      </c>
      <c r="E537" s="3" t="s">
        <v>324</v>
      </c>
      <c r="F537" s="3" t="s">
        <v>1161</v>
      </c>
      <c r="G537" s="3" t="s">
        <v>150</v>
      </c>
      <c r="H537" s="3" t="s">
        <v>150</v>
      </c>
      <c r="I537" s="4">
        <v>43964.718263888892</v>
      </c>
      <c r="J537" s="3" t="s">
        <v>1162</v>
      </c>
      <c r="K537" s="3" t="s">
        <v>23</v>
      </c>
      <c r="L537" s="3" t="s">
        <v>23</v>
      </c>
      <c r="M537" s="3" t="s">
        <v>23</v>
      </c>
      <c r="N537" s="8">
        <v>17472</v>
      </c>
      <c r="O537" s="19">
        <v>11.47</v>
      </c>
      <c r="P537">
        <v>0</v>
      </c>
      <c r="Q537">
        <f t="shared" si="55"/>
        <v>11.47</v>
      </c>
      <c r="R537">
        <f t="shared" si="60"/>
        <v>1150.7699999999973</v>
      </c>
      <c r="S537" s="33">
        <f t="shared" si="59"/>
        <v>1.0067585359431279E-2</v>
      </c>
      <c r="T537" s="32">
        <f>S537*T536+T536</f>
        <v>159.57310199971988</v>
      </c>
      <c r="U537" s="31">
        <f>(T537-$T$3)/$T$3</f>
        <v>0.5957310199971988</v>
      </c>
      <c r="X537">
        <f t="shared" si="56"/>
        <v>0</v>
      </c>
      <c r="Y537">
        <f>SUM($X$3:X537)</f>
        <v>-137.34000000000015</v>
      </c>
    </row>
    <row r="538" spans="1:25" x14ac:dyDescent="0.3">
      <c r="A538" s="5">
        <v>246585342</v>
      </c>
      <c r="B538" s="6">
        <v>43964.781944444447</v>
      </c>
      <c r="C538" s="5" t="s">
        <v>28</v>
      </c>
      <c r="D538" s="5" t="s">
        <v>18</v>
      </c>
      <c r="E538" s="5" t="s">
        <v>197</v>
      </c>
      <c r="F538" s="5">
        <v>2769</v>
      </c>
      <c r="G538" s="5">
        <v>0</v>
      </c>
      <c r="H538" s="5">
        <v>0</v>
      </c>
      <c r="I538" s="6">
        <v>43964.812893518516</v>
      </c>
      <c r="J538" s="5">
        <v>2768</v>
      </c>
      <c r="K538" s="5" t="s">
        <v>23</v>
      </c>
      <c r="L538" s="5" t="s">
        <v>23</v>
      </c>
      <c r="M538" s="5" t="s">
        <v>23</v>
      </c>
      <c r="N538" s="9">
        <v>44044</v>
      </c>
      <c r="O538" s="19">
        <v>1.8</v>
      </c>
      <c r="P538">
        <v>0</v>
      </c>
      <c r="Q538">
        <f t="shared" si="55"/>
        <v>1.8</v>
      </c>
      <c r="R538">
        <f t="shared" si="60"/>
        <v>1152.5699999999972</v>
      </c>
      <c r="S538" s="33">
        <f t="shared" si="59"/>
        <v>1.5641700774263832E-3</v>
      </c>
      <c r="T538" s="32">
        <f>S538*T537+T537</f>
        <v>159.82270147102994</v>
      </c>
      <c r="U538" s="31">
        <f>(T538-$T$3)/$T$3</f>
        <v>0.59822701471029949</v>
      </c>
      <c r="X538">
        <f t="shared" si="56"/>
        <v>0</v>
      </c>
      <c r="Y538">
        <f>SUM($X$3:X538)</f>
        <v>-137.34000000000015</v>
      </c>
    </row>
    <row r="539" spans="1:25" x14ac:dyDescent="0.3">
      <c r="A539" s="3">
        <v>246587161</v>
      </c>
      <c r="B539" s="4">
        <v>43964.838530092595</v>
      </c>
      <c r="C539" s="3" t="s">
        <v>28</v>
      </c>
      <c r="D539" s="3" t="s">
        <v>18</v>
      </c>
      <c r="E539" s="3" t="s">
        <v>438</v>
      </c>
      <c r="F539" s="3" t="s">
        <v>1163</v>
      </c>
      <c r="G539" s="3" t="s">
        <v>23</v>
      </c>
      <c r="H539" s="3" t="s">
        <v>23</v>
      </c>
      <c r="I539" s="4">
        <v>43964.841562499998</v>
      </c>
      <c r="J539" s="3" t="s">
        <v>1164</v>
      </c>
      <c r="K539" s="3" t="s">
        <v>23</v>
      </c>
      <c r="L539" s="3" t="s">
        <v>23</v>
      </c>
      <c r="M539" s="3" t="s">
        <v>23</v>
      </c>
      <c r="N539" s="8">
        <v>27515</v>
      </c>
      <c r="O539" s="19">
        <v>5.75</v>
      </c>
      <c r="P539">
        <v>0</v>
      </c>
      <c r="Q539">
        <f t="shared" si="55"/>
        <v>5.75</v>
      </c>
      <c r="R539">
        <f t="shared" si="60"/>
        <v>1158.3199999999972</v>
      </c>
      <c r="S539" s="33">
        <f t="shared" si="59"/>
        <v>4.9888510025421573E-3</v>
      </c>
      <c r="T539" s="32">
        <f>S539*T538+T538</f>
        <v>160.62003311549267</v>
      </c>
      <c r="U539" s="31">
        <f>(T539-$T$3)/$T$3</f>
        <v>0.60620033115492677</v>
      </c>
      <c r="X539">
        <f t="shared" si="56"/>
        <v>0</v>
      </c>
      <c r="Y539">
        <f>SUM($X$3:X539)</f>
        <v>-137.34000000000015</v>
      </c>
    </row>
    <row r="540" spans="1:25" x14ac:dyDescent="0.3">
      <c r="A540" s="5">
        <v>246752444</v>
      </c>
      <c r="B540" s="6">
        <v>43971.805856481478</v>
      </c>
      <c r="C540" s="5" t="s">
        <v>17</v>
      </c>
      <c r="D540" s="5" t="s">
        <v>18</v>
      </c>
      <c r="E540" s="5" t="s">
        <v>105</v>
      </c>
      <c r="F540" s="5" t="s">
        <v>1165</v>
      </c>
      <c r="G540" s="5" t="s">
        <v>306</v>
      </c>
      <c r="H540" s="5" t="s">
        <v>23</v>
      </c>
      <c r="I540" s="6">
        <v>43972.577557870369</v>
      </c>
      <c r="J540" s="5" t="s">
        <v>1166</v>
      </c>
      <c r="K540" s="5" t="s">
        <v>23</v>
      </c>
      <c r="L540" s="5" t="s">
        <v>23</v>
      </c>
      <c r="M540" s="5" t="s">
        <v>792</v>
      </c>
      <c r="N540" s="5" t="s">
        <v>185</v>
      </c>
      <c r="O540" s="19">
        <v>2</v>
      </c>
      <c r="P540">
        <v>-0.17</v>
      </c>
      <c r="Q540">
        <f t="shared" si="55"/>
        <v>1.83</v>
      </c>
      <c r="R540">
        <f t="shared" si="60"/>
        <v>1160.1499999999971</v>
      </c>
      <c r="S540" s="33">
        <f t="shared" si="59"/>
        <v>1.5798743007113161E-3</v>
      </c>
      <c r="T540" s="32">
        <f>S540*T539+T539</f>
        <v>160.87379257799125</v>
      </c>
      <c r="U540" s="31">
        <f>(T540-$T$3)/$T$3</f>
        <v>0.60873792577991248</v>
      </c>
      <c r="X540">
        <f t="shared" si="56"/>
        <v>0</v>
      </c>
      <c r="Y540">
        <f>SUM($X$3:X540)</f>
        <v>-137.34000000000015</v>
      </c>
    </row>
    <row r="541" spans="1:25" x14ac:dyDescent="0.3">
      <c r="A541" s="3">
        <v>246935987</v>
      </c>
      <c r="B541" s="4">
        <v>43979.951550925929</v>
      </c>
      <c r="C541" s="3" t="s">
        <v>28</v>
      </c>
      <c r="D541" s="3" t="s">
        <v>18</v>
      </c>
      <c r="E541" s="3" t="s">
        <v>105</v>
      </c>
      <c r="F541" s="3" t="s">
        <v>1167</v>
      </c>
      <c r="G541" s="3" t="s">
        <v>23</v>
      </c>
      <c r="H541" s="3" t="s">
        <v>23</v>
      </c>
      <c r="I541" s="4">
        <v>43980.202719907407</v>
      </c>
      <c r="J541" s="3" t="s">
        <v>1168</v>
      </c>
      <c r="K541" s="3" t="s">
        <v>23</v>
      </c>
      <c r="L541" s="3" t="s">
        <v>23</v>
      </c>
      <c r="M541" s="3" t="s">
        <v>23</v>
      </c>
      <c r="N541" s="8">
        <v>27426</v>
      </c>
      <c r="O541" s="19">
        <v>2.75</v>
      </c>
      <c r="P541">
        <v>0</v>
      </c>
      <c r="Q541">
        <f t="shared" si="55"/>
        <v>2.75</v>
      </c>
      <c r="R541">
        <f>Q541+R540</f>
        <v>1162.8999999999971</v>
      </c>
      <c r="S541" s="33">
        <f t="shared" si="59"/>
        <v>2.3703831401111985E-3</v>
      </c>
      <c r="T541" s="32">
        <f>S541*T540+T540</f>
        <v>161.25512510360386</v>
      </c>
      <c r="U541" s="31">
        <f>(T541-$T$3)/$T$3</f>
        <v>0.61255125103603858</v>
      </c>
      <c r="X541">
        <f t="shared" si="56"/>
        <v>0</v>
      </c>
      <c r="Y541">
        <f>SUM($X$3:X541)</f>
        <v>-137.34000000000015</v>
      </c>
    </row>
    <row r="542" spans="1:25" x14ac:dyDescent="0.3">
      <c r="A542" s="5">
        <v>247069474</v>
      </c>
      <c r="B542" s="6">
        <v>43985.768761574072</v>
      </c>
      <c r="C542" s="5" t="s">
        <v>28</v>
      </c>
      <c r="D542" s="5" t="s">
        <v>18</v>
      </c>
      <c r="E542" s="5" t="s">
        <v>324</v>
      </c>
      <c r="F542" s="5" t="s">
        <v>1169</v>
      </c>
      <c r="G542" s="5" t="s">
        <v>150</v>
      </c>
      <c r="H542" s="5" t="s">
        <v>150</v>
      </c>
      <c r="I542" s="6">
        <v>43986.313715277778</v>
      </c>
      <c r="J542" s="5" t="s">
        <v>1170</v>
      </c>
      <c r="K542" s="5" t="s">
        <v>23</v>
      </c>
      <c r="L542" s="5" t="s">
        <v>23</v>
      </c>
      <c r="M542" s="5" t="s">
        <v>104</v>
      </c>
      <c r="N542" s="7">
        <v>34274</v>
      </c>
      <c r="O542" s="19">
        <v>11.93</v>
      </c>
      <c r="P542">
        <v>-0.08</v>
      </c>
      <c r="Q542">
        <f t="shared" si="55"/>
        <v>11.85</v>
      </c>
      <c r="R542">
        <f t="shared" si="60"/>
        <v>1174.749999999997</v>
      </c>
      <c r="S542" s="33">
        <f t="shared" si="59"/>
        <v>1.0190042136039159E-2</v>
      </c>
      <c r="T542" s="32">
        <f>S542*T541+T541</f>
        <v>162.89832162306186</v>
      </c>
      <c r="U542" s="31">
        <f>(T542-$T$3)/$T$3</f>
        <v>0.62898321623061859</v>
      </c>
      <c r="X542">
        <f t="shared" si="56"/>
        <v>0</v>
      </c>
      <c r="Y542">
        <f>SUM($X$3:X542)</f>
        <v>-137.34000000000015</v>
      </c>
    </row>
    <row r="543" spans="1:25" x14ac:dyDescent="0.3">
      <c r="A543" s="3">
        <v>247280535</v>
      </c>
      <c r="B543" s="4">
        <v>43993.834664351853</v>
      </c>
      <c r="C543" s="3" t="s">
        <v>17</v>
      </c>
      <c r="D543" s="3" t="s">
        <v>18</v>
      </c>
      <c r="E543" s="3" t="s">
        <v>105</v>
      </c>
      <c r="F543" s="3" t="s">
        <v>1171</v>
      </c>
      <c r="G543" s="3" t="s">
        <v>23</v>
      </c>
      <c r="H543" s="3" t="s">
        <v>23</v>
      </c>
      <c r="I543" s="4">
        <v>43993.967939814815</v>
      </c>
      <c r="J543" s="3" t="s">
        <v>1172</v>
      </c>
      <c r="K543" s="3" t="s">
        <v>23</v>
      </c>
      <c r="L543" s="3" t="s">
        <v>23</v>
      </c>
      <c r="M543" s="3" t="s">
        <v>77</v>
      </c>
      <c r="N543" s="8">
        <v>45992</v>
      </c>
      <c r="O543" s="19">
        <v>12.25</v>
      </c>
      <c r="P543">
        <v>-0.18</v>
      </c>
      <c r="Q543">
        <f t="shared" si="55"/>
        <v>12.07</v>
      </c>
      <c r="R543">
        <f t="shared" si="60"/>
        <v>1186.819999999997</v>
      </c>
      <c r="S543" s="33">
        <f t="shared" si="59"/>
        <v>1.0274526494998907E-2</v>
      </c>
      <c r="T543" s="32">
        <f>S543*T542+T542</f>
        <v>164.57202474456886</v>
      </c>
      <c r="U543" s="31">
        <f>(T543-$T$3)/$T$3</f>
        <v>0.64572024744568868</v>
      </c>
      <c r="X543">
        <f t="shared" si="56"/>
        <v>0</v>
      </c>
      <c r="Y543">
        <f>SUM($X$3:X543)</f>
        <v>-137.34000000000015</v>
      </c>
    </row>
    <row r="544" spans="1:25" x14ac:dyDescent="0.3">
      <c r="A544" s="5">
        <v>247498232</v>
      </c>
      <c r="B544" s="6">
        <v>44003.923657407409</v>
      </c>
      <c r="C544" s="5" t="s">
        <v>17</v>
      </c>
      <c r="D544" s="5" t="s">
        <v>18</v>
      </c>
      <c r="E544" s="5" t="s">
        <v>329</v>
      </c>
      <c r="F544" s="5">
        <v>25319</v>
      </c>
      <c r="G544" s="5">
        <v>0</v>
      </c>
      <c r="H544" s="5">
        <v>0</v>
      </c>
      <c r="I544" s="6">
        <v>44004.259583333333</v>
      </c>
      <c r="J544" s="5">
        <v>25564</v>
      </c>
      <c r="K544" s="5" t="s">
        <v>23</v>
      </c>
      <c r="L544" s="5" t="s">
        <v>23</v>
      </c>
      <c r="M544" s="5" t="s">
        <v>23</v>
      </c>
      <c r="N544" s="5" t="s">
        <v>1173</v>
      </c>
      <c r="O544" s="19">
        <v>24.5</v>
      </c>
      <c r="P544">
        <v>0</v>
      </c>
      <c r="Q544">
        <f t="shared" si="55"/>
        <v>24.5</v>
      </c>
      <c r="R544">
        <f t="shared" si="60"/>
        <v>1211.319999999997</v>
      </c>
      <c r="S544" s="33">
        <f t="shared" si="59"/>
        <v>2.0643400010111106E-2</v>
      </c>
      <c r="T544" s="32">
        <f>S544*T543+T543</f>
        <v>167.96935088184489</v>
      </c>
      <c r="U544" s="31">
        <f>(T544-$T$3)/$T$3</f>
        <v>0.67969350881844892</v>
      </c>
      <c r="X544">
        <f t="shared" si="56"/>
        <v>0</v>
      </c>
      <c r="Y544">
        <f>SUM($X$3:X544)</f>
        <v>-137.34000000000015</v>
      </c>
    </row>
    <row r="545" spans="1:26" x14ac:dyDescent="0.3">
      <c r="A545" s="3">
        <v>247654718</v>
      </c>
      <c r="B545" s="4">
        <v>44008.868287037039</v>
      </c>
      <c r="C545" s="3" t="s">
        <v>28</v>
      </c>
      <c r="D545" s="3" t="s">
        <v>18</v>
      </c>
      <c r="E545" s="3" t="s">
        <v>105</v>
      </c>
      <c r="F545" s="3" t="s">
        <v>1174</v>
      </c>
      <c r="G545" s="3" t="s">
        <v>23</v>
      </c>
      <c r="H545" s="3" t="s">
        <v>23</v>
      </c>
      <c r="I545" s="4">
        <v>44010.919270833336</v>
      </c>
      <c r="J545" s="3" t="s">
        <v>229</v>
      </c>
      <c r="K545" s="3" t="s">
        <v>23</v>
      </c>
      <c r="L545" s="3" t="s">
        <v>23</v>
      </c>
      <c r="M545" s="3" t="s">
        <v>722</v>
      </c>
      <c r="N545" s="3" t="s">
        <v>1175</v>
      </c>
      <c r="O545" s="19">
        <v>13</v>
      </c>
      <c r="P545">
        <v>-0.53</v>
      </c>
      <c r="Q545">
        <f t="shared" si="55"/>
        <v>12.47</v>
      </c>
      <c r="R545">
        <f t="shared" si="60"/>
        <v>1223.789999999997</v>
      </c>
      <c r="S545" s="33">
        <f t="shared" si="59"/>
        <v>1.0294554700657182E-2</v>
      </c>
      <c r="T545" s="32">
        <f>S545*T544+T544</f>
        <v>169.69852055253193</v>
      </c>
      <c r="U545" s="31">
        <f>(T545-$T$3)/$T$3</f>
        <v>0.69698520552531928</v>
      </c>
      <c r="X545">
        <f t="shared" si="56"/>
        <v>0</v>
      </c>
      <c r="Y545">
        <f>SUM($X$3:X545)</f>
        <v>-137.34000000000015</v>
      </c>
    </row>
    <row r="546" spans="1:26" x14ac:dyDescent="0.3">
      <c r="A546" s="5">
        <v>247948858</v>
      </c>
      <c r="B546" s="6">
        <v>44024.933437500003</v>
      </c>
      <c r="C546" s="5" t="s">
        <v>28</v>
      </c>
      <c r="D546" s="5" t="s">
        <v>18</v>
      </c>
      <c r="E546" s="5" t="s">
        <v>438</v>
      </c>
      <c r="F546" s="5" t="s">
        <v>1176</v>
      </c>
      <c r="G546" s="5" t="s">
        <v>23</v>
      </c>
      <c r="H546" s="5" t="s">
        <v>23</v>
      </c>
      <c r="I546" s="6">
        <v>44024.94258101852</v>
      </c>
      <c r="J546" s="5" t="s">
        <v>1177</v>
      </c>
      <c r="K546" s="5" t="s">
        <v>23</v>
      </c>
      <c r="L546" s="5" t="s">
        <v>23</v>
      </c>
      <c r="M546" s="5" t="s">
        <v>23</v>
      </c>
      <c r="N546" s="7">
        <v>45748</v>
      </c>
      <c r="O546" s="19">
        <v>4.25</v>
      </c>
      <c r="P546">
        <v>0</v>
      </c>
      <c r="Q546">
        <f t="shared" si="55"/>
        <v>4.25</v>
      </c>
      <c r="R546">
        <f t="shared" si="60"/>
        <v>1228.039999999997</v>
      </c>
      <c r="S546" s="33">
        <f t="shared" si="59"/>
        <v>3.4728180488482587E-3</v>
      </c>
      <c r="T546" s="32">
        <f>S546*T545+T545</f>
        <v>170.28785263756961</v>
      </c>
      <c r="U546" s="31">
        <f>(T546-$T$3)/$T$3</f>
        <v>0.70287852637569614</v>
      </c>
      <c r="X546">
        <f t="shared" si="56"/>
        <v>0</v>
      </c>
      <c r="Y546">
        <f>SUM($X$3:X546)</f>
        <v>-137.34000000000015</v>
      </c>
    </row>
    <row r="547" spans="1:26" x14ac:dyDescent="0.3">
      <c r="A547" s="3">
        <v>248008023</v>
      </c>
      <c r="B547" s="4">
        <v>44026.578356481485</v>
      </c>
      <c r="C547" s="3" t="s">
        <v>28</v>
      </c>
      <c r="D547" s="3" t="s">
        <v>18</v>
      </c>
      <c r="E547" s="3" t="s">
        <v>105</v>
      </c>
      <c r="F547" s="3" t="s">
        <v>1178</v>
      </c>
      <c r="G547" s="3" t="s">
        <v>23</v>
      </c>
      <c r="H547" s="3" t="s">
        <v>23</v>
      </c>
      <c r="I547" s="4">
        <v>44026.818124999998</v>
      </c>
      <c r="J547" s="3" t="s">
        <v>1179</v>
      </c>
      <c r="K547" s="3" t="s">
        <v>23</v>
      </c>
      <c r="L547" s="3" t="s">
        <v>23</v>
      </c>
      <c r="M547" s="3" t="s">
        <v>23</v>
      </c>
      <c r="N547" s="3" t="s">
        <v>1180</v>
      </c>
      <c r="O547" s="19">
        <v>-52</v>
      </c>
      <c r="P547">
        <v>0</v>
      </c>
      <c r="Q547">
        <f t="shared" si="55"/>
        <v>-52</v>
      </c>
      <c r="R547">
        <f t="shared" si="60"/>
        <v>1176.039999999997</v>
      </c>
      <c r="S547" s="33">
        <f t="shared" si="59"/>
        <v>-4.2343897592912384E-2</v>
      </c>
      <c r="T547" s="32">
        <f>S547*T546+T546</f>
        <v>163.07720124416741</v>
      </c>
      <c r="U547" s="31">
        <f>(T547-$T$3)/$T$3</f>
        <v>0.63077201244167413</v>
      </c>
      <c r="X547">
        <f t="shared" si="56"/>
        <v>0</v>
      </c>
      <c r="Y547">
        <f>SUM($X$3:X547)</f>
        <v>-137.34000000000015</v>
      </c>
    </row>
    <row r="548" spans="1:26" x14ac:dyDescent="0.3">
      <c r="A548" s="5">
        <v>248019014</v>
      </c>
      <c r="B548" s="6">
        <v>44026.765289351853</v>
      </c>
      <c r="C548" s="5" t="s">
        <v>28</v>
      </c>
      <c r="D548" s="5" t="s">
        <v>18</v>
      </c>
      <c r="E548" s="5" t="s">
        <v>105</v>
      </c>
      <c r="F548" s="5" t="s">
        <v>1181</v>
      </c>
      <c r="G548" s="5" t="s">
        <v>23</v>
      </c>
      <c r="H548" s="5" t="s">
        <v>23</v>
      </c>
      <c r="I548" s="6">
        <v>44026.779166666667</v>
      </c>
      <c r="J548" s="5" t="s">
        <v>1182</v>
      </c>
      <c r="K548" s="5" t="s">
        <v>23</v>
      </c>
      <c r="L548" s="5" t="s">
        <v>23</v>
      </c>
      <c r="M548" s="5" t="s">
        <v>23</v>
      </c>
      <c r="N548" s="7">
        <v>45839</v>
      </c>
      <c r="O548" s="19">
        <v>7.25</v>
      </c>
      <c r="P548">
        <v>0</v>
      </c>
      <c r="Q548">
        <f t="shared" si="55"/>
        <v>7.25</v>
      </c>
      <c r="R548">
        <f t="shared" si="60"/>
        <v>1183.289999999997</v>
      </c>
      <c r="S548" s="33">
        <f t="shared" si="59"/>
        <v>6.1647563008061105E-3</v>
      </c>
      <c r="T548" s="32">
        <f>S548*T547+T547</f>
        <v>164.08253244805522</v>
      </c>
      <c r="U548" s="31">
        <f>(T548-$T$3)/$T$3</f>
        <v>0.64082532448055218</v>
      </c>
      <c r="X548">
        <f t="shared" si="56"/>
        <v>0</v>
      </c>
      <c r="Y548">
        <f>SUM($X$3:X548)</f>
        <v>-137.34000000000015</v>
      </c>
    </row>
    <row r="549" spans="1:26" x14ac:dyDescent="0.3">
      <c r="A549" s="3">
        <v>248021114</v>
      </c>
      <c r="B549" s="4">
        <v>44026.819293981483</v>
      </c>
      <c r="C549" s="3" t="s">
        <v>17</v>
      </c>
      <c r="D549" s="3" t="s">
        <v>18</v>
      </c>
      <c r="E549" s="3" t="s">
        <v>438</v>
      </c>
      <c r="F549" s="3" t="s">
        <v>1183</v>
      </c>
      <c r="G549" s="3" t="s">
        <v>23</v>
      </c>
      <c r="H549" s="3" t="s">
        <v>23</v>
      </c>
      <c r="I549" s="4">
        <v>44026.918981481482</v>
      </c>
      <c r="J549" s="3" t="s">
        <v>1184</v>
      </c>
      <c r="K549" s="3" t="s">
        <v>23</v>
      </c>
      <c r="L549" s="3" t="s">
        <v>23</v>
      </c>
      <c r="M549" s="3" t="s">
        <v>1185</v>
      </c>
      <c r="N549" s="3" t="s">
        <v>1186</v>
      </c>
      <c r="O549" s="19">
        <v>114.75</v>
      </c>
      <c r="P549">
        <v>-0.62</v>
      </c>
      <c r="Q549">
        <f t="shared" si="55"/>
        <v>114.13</v>
      </c>
      <c r="R549">
        <f t="shared" si="60"/>
        <v>1297.4199999999969</v>
      </c>
      <c r="S549" s="33">
        <f t="shared" si="59"/>
        <v>9.6451419347750908E-2</v>
      </c>
      <c r="T549" s="32">
        <f>S549*T548+T548</f>
        <v>179.90852559284355</v>
      </c>
      <c r="U549" s="31">
        <f>(T549-$T$3)/$T$3</f>
        <v>0.79908525592843549</v>
      </c>
      <c r="X549">
        <f t="shared" si="56"/>
        <v>0</v>
      </c>
      <c r="Y549">
        <f>SUM($X$3:X549)</f>
        <v>-137.34000000000015</v>
      </c>
    </row>
    <row r="550" spans="1:26" x14ac:dyDescent="0.3">
      <c r="A550" s="5">
        <v>248021192</v>
      </c>
      <c r="B550" s="6">
        <v>44026.820925925924</v>
      </c>
      <c r="C550" s="5" t="s">
        <v>17</v>
      </c>
      <c r="D550" s="5" t="s">
        <v>18</v>
      </c>
      <c r="E550" s="5" t="s">
        <v>438</v>
      </c>
      <c r="F550" s="5" t="s">
        <v>1187</v>
      </c>
      <c r="G550" s="5" t="s">
        <v>23</v>
      </c>
      <c r="H550" s="5" t="s">
        <v>23</v>
      </c>
      <c r="I550" s="6">
        <v>44026.829525462963</v>
      </c>
      <c r="J550" s="5" t="s">
        <v>1188</v>
      </c>
      <c r="K550" s="5" t="s">
        <v>23</v>
      </c>
      <c r="L550" s="5" t="s">
        <v>23</v>
      </c>
      <c r="M550" s="5" t="s">
        <v>23</v>
      </c>
      <c r="N550" s="5" t="s">
        <v>146</v>
      </c>
      <c r="O550" s="19">
        <v>56.25</v>
      </c>
      <c r="P550">
        <v>0</v>
      </c>
      <c r="Q550">
        <f t="shared" si="55"/>
        <v>56.25</v>
      </c>
      <c r="R550">
        <f t="shared" si="60"/>
        <v>1353.6699999999969</v>
      </c>
      <c r="S550" s="33">
        <f t="shared" si="59"/>
        <v>4.3355274313637941E-2</v>
      </c>
      <c r="T550" s="32">
        <f>S550*T549+T549</f>
        <v>187.70850907128343</v>
      </c>
      <c r="U550" s="31">
        <f>(T550-$T$3)/$T$3</f>
        <v>0.87708509071283425</v>
      </c>
      <c r="X550">
        <f t="shared" si="56"/>
        <v>0</v>
      </c>
      <c r="Y550">
        <f>SUM($X$3:X550)</f>
        <v>-137.34000000000015</v>
      </c>
    </row>
    <row r="551" spans="1:26" x14ac:dyDescent="0.3">
      <c r="A551" s="3">
        <v>248021601</v>
      </c>
      <c r="B551" s="4">
        <v>44026.832361111112</v>
      </c>
      <c r="C551" s="3" t="s">
        <v>17</v>
      </c>
      <c r="D551" s="3" t="s">
        <v>18</v>
      </c>
      <c r="E551" s="3" t="s">
        <v>438</v>
      </c>
      <c r="F551" s="3" t="s">
        <v>1189</v>
      </c>
      <c r="G551" s="3" t="s">
        <v>23</v>
      </c>
      <c r="H551" s="3" t="s">
        <v>23</v>
      </c>
      <c r="I551" s="4">
        <v>44026.919050925928</v>
      </c>
      <c r="J551" s="3" t="s">
        <v>1190</v>
      </c>
      <c r="K551" s="3" t="s">
        <v>23</v>
      </c>
      <c r="L551" s="3" t="s">
        <v>23</v>
      </c>
      <c r="M551" s="3" t="s">
        <v>1185</v>
      </c>
      <c r="N551" s="3" t="s">
        <v>1191</v>
      </c>
      <c r="O551" s="19">
        <v>40</v>
      </c>
      <c r="P551">
        <v>-0.62</v>
      </c>
      <c r="Q551">
        <f t="shared" si="55"/>
        <v>39.380000000000003</v>
      </c>
      <c r="R551">
        <f t="shared" si="60"/>
        <v>1393.049999999997</v>
      </c>
      <c r="S551" s="33">
        <f t="shared" si="59"/>
        <v>2.9091285172900484E-2</v>
      </c>
      <c r="T551" s="32">
        <f>S551*T550+T550</f>
        <v>193.16919083805612</v>
      </c>
      <c r="U551" s="31">
        <f>(T551-$T$3)/$T$3</f>
        <v>0.93169190838056126</v>
      </c>
      <c r="X551">
        <f t="shared" si="56"/>
        <v>0</v>
      </c>
      <c r="Y551">
        <f>SUM($X$3:X551)</f>
        <v>-137.34000000000015</v>
      </c>
    </row>
    <row r="552" spans="1:26" x14ac:dyDescent="0.3">
      <c r="A552" s="5">
        <v>248021621</v>
      </c>
      <c r="B552" s="6">
        <v>44026.832962962966</v>
      </c>
      <c r="C552" s="5" t="s">
        <v>17</v>
      </c>
      <c r="D552" s="5" t="s">
        <v>18</v>
      </c>
      <c r="E552" s="5" t="s">
        <v>105</v>
      </c>
      <c r="F552" s="5" t="s">
        <v>1192</v>
      </c>
      <c r="G552" s="5" t="s">
        <v>23</v>
      </c>
      <c r="H552" s="5" t="s">
        <v>23</v>
      </c>
      <c r="I552" s="6">
        <v>44027.483773148146</v>
      </c>
      <c r="J552" s="5" t="s">
        <v>1193</v>
      </c>
      <c r="K552" s="5" t="s">
        <v>23</v>
      </c>
      <c r="L552" s="5" t="s">
        <v>23</v>
      </c>
      <c r="M552" s="5" t="s">
        <v>709</v>
      </c>
      <c r="N552" s="5" t="s">
        <v>922</v>
      </c>
      <c r="O552" s="19">
        <v>36</v>
      </c>
      <c r="P552">
        <v>-0.19</v>
      </c>
      <c r="Q552">
        <f t="shared" si="55"/>
        <v>35.81</v>
      </c>
      <c r="R552">
        <f t="shared" si="60"/>
        <v>1428.8599999999969</v>
      </c>
      <c r="S552" s="33">
        <f t="shared" si="59"/>
        <v>2.570618427192134E-2</v>
      </c>
      <c r="T552" s="32">
        <f>S552*T551+T551</f>
        <v>198.13483365339712</v>
      </c>
      <c r="U552" s="31">
        <f>(T552-$T$3)/$T$3</f>
        <v>0.98134833653397124</v>
      </c>
      <c r="X552">
        <f t="shared" si="56"/>
        <v>0</v>
      </c>
      <c r="Y552">
        <f>SUM($X$3:X552)</f>
        <v>-137.34000000000015</v>
      </c>
    </row>
    <row r="553" spans="1:26" s="13" customFormat="1" x14ac:dyDescent="0.3">
      <c r="A553" s="14">
        <v>248021918</v>
      </c>
      <c r="B553" s="15">
        <v>44026.838842592595</v>
      </c>
      <c r="C553" s="14" t="s">
        <v>14</v>
      </c>
      <c r="D553" s="37" t="s">
        <v>15</v>
      </c>
      <c r="E553" s="37"/>
      <c r="F553" s="37"/>
      <c r="G553" s="37"/>
      <c r="H553" s="37"/>
      <c r="I553" s="37"/>
      <c r="J553" s="37"/>
      <c r="K553" s="37"/>
      <c r="L553" s="37"/>
      <c r="M553" s="37"/>
      <c r="N553" s="14" t="s">
        <v>1194</v>
      </c>
      <c r="O553" s="22">
        <v>1100</v>
      </c>
      <c r="P553" s="13">
        <v>0</v>
      </c>
      <c r="Q553" s="13">
        <f t="shared" si="55"/>
        <v>1100</v>
      </c>
      <c r="R553" s="13">
        <f>Q553+R552</f>
        <v>2528.8599999999969</v>
      </c>
      <c r="S553" s="27">
        <v>0</v>
      </c>
      <c r="T553" s="23">
        <f>S553*T552+T552</f>
        <v>198.13483365339712</v>
      </c>
      <c r="U553" s="24">
        <f>(T553-$T$3)/$T$3</f>
        <v>0.98134833653397124</v>
      </c>
      <c r="V553" s="20">
        <v>1100</v>
      </c>
      <c r="X553" s="13">
        <f t="shared" si="56"/>
        <v>1100</v>
      </c>
      <c r="Y553" s="13">
        <f>SUM($X$3:X553)</f>
        <v>962.65999999999985</v>
      </c>
      <c r="Z553" s="20"/>
    </row>
    <row r="554" spans="1:26" x14ac:dyDescent="0.3">
      <c r="A554" s="5">
        <v>248022149</v>
      </c>
      <c r="B554" s="6">
        <v>44026.841863425929</v>
      </c>
      <c r="C554" s="5" t="s">
        <v>17</v>
      </c>
      <c r="D554" s="5" t="s">
        <v>18</v>
      </c>
      <c r="E554" s="5" t="s">
        <v>438</v>
      </c>
      <c r="F554" s="5" t="s">
        <v>1195</v>
      </c>
      <c r="G554" s="5" t="s">
        <v>23</v>
      </c>
      <c r="H554" s="5" t="s">
        <v>23</v>
      </c>
      <c r="I554" s="6">
        <v>44026.919490740744</v>
      </c>
      <c r="J554" s="5" t="s">
        <v>1196</v>
      </c>
      <c r="K554" s="5" t="s">
        <v>23</v>
      </c>
      <c r="L554" s="5" t="s">
        <v>23</v>
      </c>
      <c r="M554" s="5" t="s">
        <v>1185</v>
      </c>
      <c r="N554" s="5" t="s">
        <v>1197</v>
      </c>
      <c r="O554" s="19">
        <v>66.5</v>
      </c>
      <c r="P554">
        <v>-0.62</v>
      </c>
      <c r="Q554">
        <f t="shared" si="55"/>
        <v>65.88</v>
      </c>
      <c r="R554">
        <f>Q554+R553</f>
        <v>2594.7399999999971</v>
      </c>
      <c r="S554" s="33">
        <f>(R554-R553)/R553</f>
        <v>2.6051264206005943E-2</v>
      </c>
      <c r="T554" s="32">
        <f>S554*T553+T553</f>
        <v>203.2964965533148</v>
      </c>
      <c r="U554" s="31">
        <f>(T554-$T$3)/$T$3</f>
        <v>1.0329649655331479</v>
      </c>
      <c r="X554">
        <f t="shared" si="56"/>
        <v>0</v>
      </c>
      <c r="Y554">
        <f>SUM($X$3:X554)</f>
        <v>962.65999999999985</v>
      </c>
    </row>
    <row r="555" spans="1:26" s="13" customFormat="1" x14ac:dyDescent="0.3">
      <c r="A555" s="14">
        <v>248044862</v>
      </c>
      <c r="B555" s="15">
        <v>44027.582488425927</v>
      </c>
      <c r="C555" s="14" t="s">
        <v>14</v>
      </c>
      <c r="D555" s="37" t="s">
        <v>1145</v>
      </c>
      <c r="E555" s="37"/>
      <c r="F555" s="37"/>
      <c r="G555" s="37"/>
      <c r="H555" s="37"/>
      <c r="I555" s="37"/>
      <c r="J555" s="37"/>
      <c r="K555" s="37"/>
      <c r="L555" s="37"/>
      <c r="M555" s="37"/>
      <c r="N555" s="14" t="s">
        <v>1198</v>
      </c>
      <c r="O555" s="22">
        <v>-1300</v>
      </c>
      <c r="P555" s="13">
        <v>0</v>
      </c>
      <c r="Q555" s="13">
        <f t="shared" si="55"/>
        <v>-1300</v>
      </c>
      <c r="R555" s="13">
        <f>Q555+R554</f>
        <v>1294.7399999999971</v>
      </c>
      <c r="S555" s="27">
        <v>0</v>
      </c>
      <c r="T555" s="23">
        <f>S555*T554+T554</f>
        <v>203.2964965533148</v>
      </c>
      <c r="U555" s="24">
        <f>(T555-$T$3)/$T$3</f>
        <v>1.0329649655331479</v>
      </c>
      <c r="V555" s="20"/>
      <c r="W555" s="13">
        <v>-1300</v>
      </c>
      <c r="X555" s="13">
        <f t="shared" si="56"/>
        <v>-1300</v>
      </c>
      <c r="Y555" s="13">
        <f>SUM($X$3:X555)</f>
        <v>-337.34000000000015</v>
      </c>
      <c r="Z555" s="20"/>
    </row>
    <row r="556" spans="1:26" x14ac:dyDescent="0.3">
      <c r="A556" s="5">
        <v>248318376</v>
      </c>
      <c r="B556" s="6">
        <v>44039.902962962966</v>
      </c>
      <c r="C556" s="5" t="s">
        <v>17</v>
      </c>
      <c r="D556" s="5" t="s">
        <v>18</v>
      </c>
      <c r="E556" s="5" t="s">
        <v>619</v>
      </c>
      <c r="F556" s="5" t="s">
        <v>1199</v>
      </c>
      <c r="G556" s="5" t="s">
        <v>23</v>
      </c>
      <c r="H556" s="5" t="s">
        <v>23</v>
      </c>
      <c r="I556" s="6">
        <v>44039.917858796296</v>
      </c>
      <c r="J556" s="5" t="s">
        <v>1200</v>
      </c>
      <c r="K556" s="5" t="s">
        <v>23</v>
      </c>
      <c r="L556" s="5" t="s">
        <v>23</v>
      </c>
      <c r="M556" s="5" t="s">
        <v>23</v>
      </c>
      <c r="N556" s="5" t="s">
        <v>1201</v>
      </c>
      <c r="O556" s="19">
        <v>17.14</v>
      </c>
      <c r="P556">
        <v>0</v>
      </c>
      <c r="Q556">
        <f t="shared" si="55"/>
        <v>17.14</v>
      </c>
      <c r="R556">
        <f>Q556+R555</f>
        <v>1311.8799999999972</v>
      </c>
      <c r="S556" s="33">
        <f t="shared" ref="S556:S561" si="61">(R556-R555)/R555</f>
        <v>1.3238179093872236E-2</v>
      </c>
      <c r="T556" s="32">
        <f>S556*T555+T555</f>
        <v>205.98777198384437</v>
      </c>
      <c r="U556" s="31">
        <f>(T556-$T$3)/$T$3</f>
        <v>1.0598777198384437</v>
      </c>
      <c r="X556">
        <f t="shared" si="56"/>
        <v>0</v>
      </c>
      <c r="Y556">
        <f>SUM($X$3:X556)</f>
        <v>-337.34000000000015</v>
      </c>
    </row>
    <row r="557" spans="1:26" x14ac:dyDescent="0.3">
      <c r="A557" s="3">
        <v>248446583</v>
      </c>
      <c r="B557" s="4">
        <v>44043.681284722225</v>
      </c>
      <c r="C557" s="3" t="s">
        <v>28</v>
      </c>
      <c r="D557" s="3" t="s">
        <v>18</v>
      </c>
      <c r="E557" s="3" t="s">
        <v>105</v>
      </c>
      <c r="F557" s="3" t="s">
        <v>1202</v>
      </c>
      <c r="G557" s="3" t="s">
        <v>23</v>
      </c>
      <c r="H557" s="3" t="s">
        <v>23</v>
      </c>
      <c r="I557" s="4">
        <v>44043.703298611108</v>
      </c>
      <c r="J557" s="3" t="s">
        <v>1203</v>
      </c>
      <c r="K557" s="3" t="s">
        <v>23</v>
      </c>
      <c r="L557" s="3" t="s">
        <v>23</v>
      </c>
      <c r="M557" s="3" t="s">
        <v>23</v>
      </c>
      <c r="N557" s="3" t="s">
        <v>376</v>
      </c>
      <c r="O557" s="19">
        <v>6</v>
      </c>
      <c r="P557">
        <v>0</v>
      </c>
      <c r="Q557">
        <f t="shared" si="55"/>
        <v>6</v>
      </c>
      <c r="R557">
        <f t="shared" ref="R557:R561" si="62">Q557+R556</f>
        <v>1317.8799999999972</v>
      </c>
      <c r="S557" s="33">
        <f t="shared" si="61"/>
        <v>4.57358904777877E-3</v>
      </c>
      <c r="T557" s="32">
        <f>S557*T556+T556</f>
        <v>206.92987540176603</v>
      </c>
      <c r="U557" s="31">
        <f>(T557-$T$3)/$T$3</f>
        <v>1.0692987540176602</v>
      </c>
      <c r="X557">
        <f t="shared" si="56"/>
        <v>0</v>
      </c>
      <c r="Y557">
        <f>SUM($X$3:X557)</f>
        <v>-337.34000000000015</v>
      </c>
    </row>
    <row r="558" spans="1:26" x14ac:dyDescent="0.3">
      <c r="A558" s="5">
        <v>248448665</v>
      </c>
      <c r="B558" s="6">
        <v>44043.71775462963</v>
      </c>
      <c r="C558" s="5" t="s">
        <v>28</v>
      </c>
      <c r="D558" s="5" t="s">
        <v>18</v>
      </c>
      <c r="E558" s="5" t="s">
        <v>105</v>
      </c>
      <c r="F558" s="5" t="s">
        <v>1204</v>
      </c>
      <c r="G558" s="5" t="s">
        <v>23</v>
      </c>
      <c r="H558" s="5" t="s">
        <v>23</v>
      </c>
      <c r="I558" s="6">
        <v>44043.729166666664</v>
      </c>
      <c r="J558" s="5" t="s">
        <v>1205</v>
      </c>
      <c r="K558" s="5" t="s">
        <v>23</v>
      </c>
      <c r="L558" s="5" t="s">
        <v>23</v>
      </c>
      <c r="M558" s="5" t="s">
        <v>23</v>
      </c>
      <c r="N558" s="5" t="s">
        <v>1206</v>
      </c>
      <c r="O558" s="19">
        <v>-5.75</v>
      </c>
      <c r="P558">
        <v>0</v>
      </c>
      <c r="Q558">
        <f t="shared" si="55"/>
        <v>-5.75</v>
      </c>
      <c r="R558">
        <f t="shared" si="62"/>
        <v>1312.1299999999972</v>
      </c>
      <c r="S558" s="33">
        <f t="shared" si="61"/>
        <v>-4.3630679576289284E-3</v>
      </c>
      <c r="T558" s="32">
        <f>S558*T557+T557</f>
        <v>206.02702629292443</v>
      </c>
      <c r="U558" s="31">
        <f>(T558-$T$3)/$T$3</f>
        <v>1.0602702629292444</v>
      </c>
      <c r="X558">
        <f t="shared" si="56"/>
        <v>0</v>
      </c>
      <c r="Y558">
        <f>SUM($X$3:X558)</f>
        <v>-337.34000000000015</v>
      </c>
    </row>
    <row r="559" spans="1:26" x14ac:dyDescent="0.3">
      <c r="A559" s="3">
        <v>248450390</v>
      </c>
      <c r="B559" s="4">
        <v>44043.770891203705</v>
      </c>
      <c r="C559" s="3" t="s">
        <v>17</v>
      </c>
      <c r="D559" s="3" t="s">
        <v>18</v>
      </c>
      <c r="E559" s="3" t="s">
        <v>329</v>
      </c>
      <c r="F559" s="3">
        <v>26015</v>
      </c>
      <c r="G559" s="3">
        <v>0</v>
      </c>
      <c r="H559" s="3">
        <v>0</v>
      </c>
      <c r="I559" s="4">
        <v>44043.792164351849</v>
      </c>
      <c r="J559" s="3">
        <v>26124</v>
      </c>
      <c r="K559" s="3" t="s">
        <v>23</v>
      </c>
      <c r="L559" s="3" t="s">
        <v>23</v>
      </c>
      <c r="M559" s="3" t="s">
        <v>23</v>
      </c>
      <c r="N559" s="8">
        <v>33147</v>
      </c>
      <c r="O559" s="19">
        <v>10.9</v>
      </c>
      <c r="P559">
        <v>0</v>
      </c>
      <c r="Q559">
        <f t="shared" si="55"/>
        <v>10.9</v>
      </c>
      <c r="R559">
        <f t="shared" si="62"/>
        <v>1323.0299999999972</v>
      </c>
      <c r="S559" s="33">
        <f t="shared" si="61"/>
        <v>8.3071037168574117E-3</v>
      </c>
      <c r="T559" s="32">
        <f>S559*T558+T558</f>
        <v>207.73851416881547</v>
      </c>
      <c r="U559" s="31">
        <f>(T559-$T$3)/$T$3</f>
        <v>1.0773851416881548</v>
      </c>
      <c r="X559">
        <f t="shared" si="56"/>
        <v>0</v>
      </c>
      <c r="Y559">
        <f>SUM($X$3:X559)</f>
        <v>-337.34000000000015</v>
      </c>
    </row>
    <row r="560" spans="1:26" x14ac:dyDescent="0.3">
      <c r="A560" s="5">
        <v>248451373</v>
      </c>
      <c r="B560" s="6">
        <v>44043.812268518515</v>
      </c>
      <c r="C560" s="5" t="s">
        <v>28</v>
      </c>
      <c r="D560" s="5" t="s">
        <v>18</v>
      </c>
      <c r="E560" s="5" t="s">
        <v>329</v>
      </c>
      <c r="F560" s="5">
        <v>26172</v>
      </c>
      <c r="G560" s="5">
        <v>0</v>
      </c>
      <c r="H560" s="5">
        <v>0</v>
      </c>
      <c r="I560" s="6">
        <v>44046.280277777776</v>
      </c>
      <c r="J560" s="5">
        <v>26247</v>
      </c>
      <c r="K560" s="5" t="s">
        <v>23</v>
      </c>
      <c r="L560" s="5" t="s">
        <v>23</v>
      </c>
      <c r="M560" s="5" t="s">
        <v>1207</v>
      </c>
      <c r="N560" s="5" t="s">
        <v>1208</v>
      </c>
      <c r="O560" s="19">
        <v>-7.5</v>
      </c>
      <c r="P560">
        <v>-0.46</v>
      </c>
      <c r="Q560">
        <f t="shared" si="55"/>
        <v>-7.96</v>
      </c>
      <c r="R560">
        <f t="shared" si="62"/>
        <v>1315.0699999999972</v>
      </c>
      <c r="S560" s="33">
        <f t="shared" si="61"/>
        <v>-6.0164924453716493E-3</v>
      </c>
      <c r="T560" s="32">
        <f>S560*T559+T559</f>
        <v>206.48865696770605</v>
      </c>
      <c r="U560" s="31">
        <f>(T560-$T$3)/$T$3</f>
        <v>1.0648865696770604</v>
      </c>
      <c r="X560">
        <f t="shared" si="56"/>
        <v>0</v>
      </c>
      <c r="Y560">
        <f>SUM($X$3:X560)</f>
        <v>-337.34000000000015</v>
      </c>
    </row>
    <row r="561" spans="1:26" x14ac:dyDescent="0.3">
      <c r="A561" s="3">
        <v>248451650</v>
      </c>
      <c r="B561" s="4">
        <v>44043.821516203701</v>
      </c>
      <c r="C561" s="3" t="s">
        <v>28</v>
      </c>
      <c r="D561" s="3" t="s">
        <v>18</v>
      </c>
      <c r="E561" s="3" t="s">
        <v>329</v>
      </c>
      <c r="F561" s="3">
        <v>26176</v>
      </c>
      <c r="G561" s="3">
        <v>0</v>
      </c>
      <c r="H561" s="3">
        <v>0</v>
      </c>
      <c r="I561" s="4">
        <v>44043.836921296293</v>
      </c>
      <c r="J561" s="3">
        <v>26343</v>
      </c>
      <c r="K561" s="3" t="s">
        <v>23</v>
      </c>
      <c r="L561" s="3" t="s">
        <v>23</v>
      </c>
      <c r="M561" s="3" t="s">
        <v>23</v>
      </c>
      <c r="N561" s="3" t="s">
        <v>1209</v>
      </c>
      <c r="O561" s="19">
        <v>-16.7</v>
      </c>
      <c r="P561">
        <v>0</v>
      </c>
      <c r="Q561">
        <f t="shared" si="55"/>
        <v>-16.7</v>
      </c>
      <c r="R561">
        <f t="shared" si="62"/>
        <v>1298.3699999999972</v>
      </c>
      <c r="S561" s="33">
        <f t="shared" si="61"/>
        <v>-1.2698943782460311E-2</v>
      </c>
      <c r="T561" s="32">
        <f>S561*T560+T560</f>
        <v>203.86646912115742</v>
      </c>
      <c r="U561" s="31">
        <f>(T561-$T$3)/$T$3</f>
        <v>1.0386646912115742</v>
      </c>
      <c r="X561">
        <f t="shared" si="56"/>
        <v>0</v>
      </c>
      <c r="Y561">
        <f>SUM($X$3:X561)</f>
        <v>-337.34000000000015</v>
      </c>
    </row>
    <row r="562" spans="1:26" s="13" customFormat="1" x14ac:dyDescent="0.3">
      <c r="A562" s="14">
        <v>248798018</v>
      </c>
      <c r="B562" s="15">
        <v>44060.544872685183</v>
      </c>
      <c r="C562" s="14" t="s">
        <v>14</v>
      </c>
      <c r="D562" s="37" t="s">
        <v>1145</v>
      </c>
      <c r="E562" s="37"/>
      <c r="F562" s="37"/>
      <c r="G562" s="37"/>
      <c r="H562" s="37"/>
      <c r="I562" s="37"/>
      <c r="J562" s="37"/>
      <c r="K562" s="37"/>
      <c r="L562" s="37"/>
      <c r="M562" s="37"/>
      <c r="N562" s="14" t="s">
        <v>1210</v>
      </c>
      <c r="O562" s="20">
        <v>-700</v>
      </c>
      <c r="P562" s="13">
        <v>0</v>
      </c>
      <c r="Q562" s="13">
        <f t="shared" si="55"/>
        <v>-700</v>
      </c>
      <c r="R562" s="13">
        <f>Q562+R561</f>
        <v>598.36999999999716</v>
      </c>
      <c r="S562" s="27">
        <v>0</v>
      </c>
      <c r="T562" s="23">
        <f>S562*T561+T561</f>
        <v>203.86646912115742</v>
      </c>
      <c r="U562" s="24">
        <f>(T562-$T$3)/$T$3</f>
        <v>1.0386646912115742</v>
      </c>
      <c r="V562" s="20"/>
      <c r="W562" s="13">
        <v>-700</v>
      </c>
      <c r="X562" s="13">
        <f t="shared" si="56"/>
        <v>-700</v>
      </c>
      <c r="Y562" s="13">
        <f>SUM($X$3:X562)</f>
        <v>-1037.3400000000001</v>
      </c>
      <c r="Z562" s="20"/>
    </row>
    <row r="563" spans="1:26" x14ac:dyDescent="0.3">
      <c r="A563" s="3">
        <v>249040328</v>
      </c>
      <c r="B563" s="4">
        <v>44067.744074074071</v>
      </c>
      <c r="C563" s="3" t="s">
        <v>17</v>
      </c>
      <c r="D563" s="3" t="s">
        <v>18</v>
      </c>
      <c r="E563" s="3" t="s">
        <v>105</v>
      </c>
      <c r="F563" s="3" t="s">
        <v>1211</v>
      </c>
      <c r="G563" s="3" t="s">
        <v>23</v>
      </c>
      <c r="H563" s="3" t="s">
        <v>23</v>
      </c>
      <c r="I563" s="4">
        <v>44067.841134259259</v>
      </c>
      <c r="J563" s="3" t="s">
        <v>1212</v>
      </c>
      <c r="K563" s="3" t="s">
        <v>23</v>
      </c>
      <c r="L563" s="3" t="s">
        <v>23</v>
      </c>
      <c r="M563" s="3" t="s">
        <v>23</v>
      </c>
      <c r="N563" s="3" t="s">
        <v>1213</v>
      </c>
      <c r="O563" s="19">
        <v>12</v>
      </c>
      <c r="P563">
        <v>0</v>
      </c>
      <c r="Q563">
        <f t="shared" si="55"/>
        <v>12</v>
      </c>
      <c r="R563">
        <f>Q563+R562</f>
        <v>610.36999999999716</v>
      </c>
      <c r="S563" s="33">
        <f t="shared" ref="S563:S594" si="63">(R563-R562)/R562</f>
        <v>2.0054481340976413E-2</v>
      </c>
      <c r="T563" s="32">
        <f>S563*T562+T562</f>
        <v>207.95490542219841</v>
      </c>
      <c r="U563" s="31">
        <f>(T563-$T$3)/$T$3</f>
        <v>1.0795490542219841</v>
      </c>
      <c r="X563">
        <f t="shared" si="56"/>
        <v>0</v>
      </c>
      <c r="Y563">
        <f>SUM($X$3:X563)</f>
        <v>-1037.3400000000001</v>
      </c>
    </row>
    <row r="564" spans="1:26" x14ac:dyDescent="0.3">
      <c r="A564" s="5">
        <v>249100354</v>
      </c>
      <c r="B564" s="6">
        <v>44069.727152777778</v>
      </c>
      <c r="C564" s="5" t="s">
        <v>28</v>
      </c>
      <c r="D564" s="5" t="s">
        <v>18</v>
      </c>
      <c r="E564" s="5" t="s">
        <v>105</v>
      </c>
      <c r="F564" s="5" t="s">
        <v>1214</v>
      </c>
      <c r="G564" s="5" t="s">
        <v>23</v>
      </c>
      <c r="H564" s="5" t="s">
        <v>23</v>
      </c>
      <c r="I564" s="6">
        <v>44077.631828703707</v>
      </c>
      <c r="J564" s="5" t="s">
        <v>1215</v>
      </c>
      <c r="K564" s="5" t="s">
        <v>23</v>
      </c>
      <c r="L564" s="5" t="s">
        <v>23</v>
      </c>
      <c r="M564" s="5" t="s">
        <v>1216</v>
      </c>
      <c r="N564" s="5" t="s">
        <v>1217</v>
      </c>
      <c r="O564" s="19">
        <v>-19.75</v>
      </c>
      <c r="P564">
        <v>-1.63</v>
      </c>
      <c r="Q564">
        <f t="shared" si="55"/>
        <v>-21.38</v>
      </c>
      <c r="R564">
        <f t="shared" ref="R564:R627" si="64">Q564+R563</f>
        <v>588.98999999999717</v>
      </c>
      <c r="S564" s="33">
        <f t="shared" si="63"/>
        <v>-3.5027933876173624E-2</v>
      </c>
      <c r="T564" s="32">
        <f>S564*T563+T563</f>
        <v>200.67067474584371</v>
      </c>
      <c r="U564" s="31">
        <f>(T564-$T$3)/$T$3</f>
        <v>1.006706747458437</v>
      </c>
      <c r="X564">
        <f t="shared" si="56"/>
        <v>0</v>
      </c>
      <c r="Y564">
        <f>SUM($X$3:X564)</f>
        <v>-1037.3400000000001</v>
      </c>
    </row>
    <row r="565" spans="1:26" x14ac:dyDescent="0.3">
      <c r="A565" s="3">
        <v>249345763</v>
      </c>
      <c r="B565" s="4">
        <v>44078.484189814815</v>
      </c>
      <c r="C565" s="3" t="s">
        <v>28</v>
      </c>
      <c r="D565" s="3" t="s">
        <v>18</v>
      </c>
      <c r="E565" s="3" t="s">
        <v>324</v>
      </c>
      <c r="F565" s="3" t="s">
        <v>1218</v>
      </c>
      <c r="G565" s="3" t="s">
        <v>150</v>
      </c>
      <c r="H565" s="3" t="s">
        <v>150</v>
      </c>
      <c r="I565" s="4">
        <v>44078.606296296297</v>
      </c>
      <c r="J565" s="3" t="s">
        <v>1219</v>
      </c>
      <c r="K565" s="3" t="s">
        <v>23</v>
      </c>
      <c r="L565" s="3" t="s">
        <v>23</v>
      </c>
      <c r="M565" s="3" t="s">
        <v>23</v>
      </c>
      <c r="N565" s="3" t="s">
        <v>1220</v>
      </c>
      <c r="O565" s="19">
        <v>13.86</v>
      </c>
      <c r="P565">
        <v>0</v>
      </c>
      <c r="Q565">
        <f t="shared" si="55"/>
        <v>13.86</v>
      </c>
      <c r="R565">
        <f t="shared" si="64"/>
        <v>602.84999999999718</v>
      </c>
      <c r="S565" s="33">
        <f t="shared" si="63"/>
        <v>2.353180868945157E-2</v>
      </c>
      <c r="T565" s="32">
        <f>S565*T564+T564</f>
        <v>205.39281867354606</v>
      </c>
      <c r="U565" s="31">
        <f>(T565-$T$3)/$T$3</f>
        <v>1.0539281867354606</v>
      </c>
      <c r="X565">
        <f t="shared" si="56"/>
        <v>0</v>
      </c>
      <c r="Y565">
        <f>SUM($X$3:X565)</f>
        <v>-1037.3400000000001</v>
      </c>
    </row>
    <row r="566" spans="1:26" x14ac:dyDescent="0.3">
      <c r="A566" s="5">
        <v>249368034</v>
      </c>
      <c r="B566" s="6">
        <v>44078.719375000001</v>
      </c>
      <c r="C566" s="5" t="s">
        <v>17</v>
      </c>
      <c r="D566" s="5" t="s">
        <v>18</v>
      </c>
      <c r="E566" s="5" t="s">
        <v>438</v>
      </c>
      <c r="F566" s="5" t="s">
        <v>1221</v>
      </c>
      <c r="G566" s="5" t="s">
        <v>23</v>
      </c>
      <c r="H566" s="5" t="s">
        <v>23</v>
      </c>
      <c r="I566" s="6">
        <v>44078.783391203702</v>
      </c>
      <c r="J566" s="5" t="s">
        <v>1222</v>
      </c>
      <c r="K566" s="5" t="s">
        <v>23</v>
      </c>
      <c r="L566" s="5" t="s">
        <v>23</v>
      </c>
      <c r="M566" s="5" t="s">
        <v>23</v>
      </c>
      <c r="N566" s="5" t="s">
        <v>1223</v>
      </c>
      <c r="O566" s="19">
        <v>223.25</v>
      </c>
      <c r="P566">
        <v>0</v>
      </c>
      <c r="Q566">
        <f t="shared" si="55"/>
        <v>223.25</v>
      </c>
      <c r="R566">
        <f t="shared" si="64"/>
        <v>826.09999999999718</v>
      </c>
      <c r="S566" s="33">
        <f>(R566-R565)/R565</f>
        <v>0.37032429294186126</v>
      </c>
      <c r="T566" s="32">
        <f>S566*T565+T565</f>
        <v>281.45476902416294</v>
      </c>
      <c r="U566" s="31">
        <f>(T566-$T$3)/$T$3</f>
        <v>1.8145476902416293</v>
      </c>
      <c r="X566">
        <f t="shared" si="56"/>
        <v>0</v>
      </c>
      <c r="Y566">
        <f>SUM($X$3:X566)</f>
        <v>-1037.3400000000001</v>
      </c>
    </row>
    <row r="567" spans="1:26" x14ac:dyDescent="0.3">
      <c r="A567" s="3">
        <v>249434877</v>
      </c>
      <c r="B567" s="4">
        <v>44082.856134259258</v>
      </c>
      <c r="C567" s="3" t="s">
        <v>28</v>
      </c>
      <c r="D567" s="3" t="s">
        <v>18</v>
      </c>
      <c r="E567" s="3" t="s">
        <v>105</v>
      </c>
      <c r="F567" s="3" t="s">
        <v>1224</v>
      </c>
      <c r="G567" s="3" t="s">
        <v>23</v>
      </c>
      <c r="H567" s="3" t="s">
        <v>23</v>
      </c>
      <c r="I567" s="4">
        <v>44083.208472222221</v>
      </c>
      <c r="J567" s="3" t="s">
        <v>1225</v>
      </c>
      <c r="K567" s="3" t="s">
        <v>23</v>
      </c>
      <c r="L567" s="3" t="s">
        <v>23</v>
      </c>
      <c r="M567" s="3" t="s">
        <v>709</v>
      </c>
      <c r="N567" s="3" t="s">
        <v>1226</v>
      </c>
      <c r="O567" s="19">
        <v>-8</v>
      </c>
      <c r="P567">
        <v>-0.19</v>
      </c>
      <c r="Q567">
        <f t="shared" si="55"/>
        <v>-8.19</v>
      </c>
      <c r="R567">
        <f t="shared" si="64"/>
        <v>817.90999999999713</v>
      </c>
      <c r="S567" s="33">
        <f t="shared" si="63"/>
        <v>-9.9140539886213314E-3</v>
      </c>
      <c r="T567" s="32">
        <f>S567*T566+T566</f>
        <v>278.66441124870244</v>
      </c>
      <c r="U567" s="31">
        <f>(T567-$T$3)/$T$3</f>
        <v>1.7866441124870243</v>
      </c>
      <c r="X567">
        <f t="shared" si="56"/>
        <v>0</v>
      </c>
      <c r="Y567">
        <f>SUM($X$3:X567)</f>
        <v>-1037.3400000000001</v>
      </c>
    </row>
    <row r="568" spans="1:26" x14ac:dyDescent="0.3">
      <c r="A568" s="5">
        <v>249641741</v>
      </c>
      <c r="B568" s="6">
        <v>44090.754432870373</v>
      </c>
      <c r="C568" s="5" t="s">
        <v>28</v>
      </c>
      <c r="D568" s="5" t="s">
        <v>18</v>
      </c>
      <c r="E568" s="5" t="s">
        <v>105</v>
      </c>
      <c r="F568" s="5" t="s">
        <v>1227</v>
      </c>
      <c r="G568" s="5" t="s">
        <v>23</v>
      </c>
      <c r="H568" s="5" t="s">
        <v>23</v>
      </c>
      <c r="I568" s="6">
        <v>44090.816111111111</v>
      </c>
      <c r="J568" s="5" t="s">
        <v>1228</v>
      </c>
      <c r="K568" s="5" t="s">
        <v>23</v>
      </c>
      <c r="L568" s="5" t="s">
        <v>23</v>
      </c>
      <c r="M568" s="5" t="s">
        <v>23</v>
      </c>
      <c r="N568" s="5" t="s">
        <v>663</v>
      </c>
      <c r="O568" s="19">
        <v>11</v>
      </c>
      <c r="P568">
        <v>0</v>
      </c>
      <c r="Q568">
        <f t="shared" si="55"/>
        <v>11</v>
      </c>
      <c r="R568">
        <f t="shared" si="64"/>
        <v>828.90999999999713</v>
      </c>
      <c r="S568" s="33">
        <f t="shared" si="63"/>
        <v>1.3448912472032422E-2</v>
      </c>
      <c r="T568" s="32">
        <f>S568*T567+T567</f>
        <v>282.4121445246567</v>
      </c>
      <c r="U568" s="31">
        <f>(T568-$T$3)/$T$3</f>
        <v>1.8241214452465671</v>
      </c>
      <c r="X568">
        <f t="shared" si="56"/>
        <v>0</v>
      </c>
      <c r="Y568">
        <f>SUM($X$3:X568)</f>
        <v>-1037.3400000000001</v>
      </c>
    </row>
    <row r="569" spans="1:26" x14ac:dyDescent="0.3">
      <c r="A569" s="3">
        <v>249647069</v>
      </c>
      <c r="B569" s="4">
        <v>44090.798437500001</v>
      </c>
      <c r="C569" s="3" t="s">
        <v>28</v>
      </c>
      <c r="D569" s="3" t="s">
        <v>18</v>
      </c>
      <c r="E569" s="3" t="s">
        <v>105</v>
      </c>
      <c r="F569" s="3" t="s">
        <v>1229</v>
      </c>
      <c r="G569" s="3" t="s">
        <v>23</v>
      </c>
      <c r="H569" s="3" t="s">
        <v>23</v>
      </c>
      <c r="I569" s="4">
        <v>44090.816747685189</v>
      </c>
      <c r="J569" s="3" t="s">
        <v>1230</v>
      </c>
      <c r="K569" s="3" t="s">
        <v>23</v>
      </c>
      <c r="L569" s="3" t="s">
        <v>23</v>
      </c>
      <c r="M569" s="3" t="s">
        <v>23</v>
      </c>
      <c r="N569" s="3" t="s">
        <v>376</v>
      </c>
      <c r="O569" s="19">
        <v>6</v>
      </c>
      <c r="P569">
        <v>0</v>
      </c>
      <c r="Q569">
        <f t="shared" si="55"/>
        <v>6</v>
      </c>
      <c r="R569">
        <f t="shared" si="64"/>
        <v>834.90999999999713</v>
      </c>
      <c r="S569" s="33">
        <f t="shared" si="63"/>
        <v>7.2384215415425331E-3</v>
      </c>
      <c r="T569" s="32">
        <f>S569*T568+T568</f>
        <v>284.45636267517722</v>
      </c>
      <c r="U569" s="31">
        <f>(T569-$T$3)/$T$3</f>
        <v>1.8445636267517722</v>
      </c>
      <c r="X569">
        <f t="shared" si="56"/>
        <v>0</v>
      </c>
      <c r="Y569">
        <f>SUM($X$3:X569)</f>
        <v>-1037.3400000000001</v>
      </c>
    </row>
    <row r="570" spans="1:26" x14ac:dyDescent="0.3">
      <c r="A570" s="5">
        <v>249648610</v>
      </c>
      <c r="B570" s="6">
        <v>44090.817233796297</v>
      </c>
      <c r="C570" s="5" t="s">
        <v>17</v>
      </c>
      <c r="D570" s="5" t="s">
        <v>18</v>
      </c>
      <c r="E570" s="5" t="s">
        <v>105</v>
      </c>
      <c r="F570" s="5" t="s">
        <v>1230</v>
      </c>
      <c r="G570" s="5" t="s">
        <v>23</v>
      </c>
      <c r="H570" s="5" t="s">
        <v>23</v>
      </c>
      <c r="I570" s="6">
        <v>44090.823958333334</v>
      </c>
      <c r="J570" s="5" t="s">
        <v>1231</v>
      </c>
      <c r="K570" s="5" t="s">
        <v>23</v>
      </c>
      <c r="L570" s="5" t="s">
        <v>23</v>
      </c>
      <c r="M570" s="5" t="s">
        <v>23</v>
      </c>
      <c r="N570" s="5" t="s">
        <v>166</v>
      </c>
      <c r="O570" s="19">
        <v>0.75</v>
      </c>
      <c r="P570">
        <v>0</v>
      </c>
      <c r="Q570">
        <f t="shared" si="55"/>
        <v>0.75</v>
      </c>
      <c r="R570">
        <f t="shared" si="64"/>
        <v>835.65999999999713</v>
      </c>
      <c r="S570" s="33">
        <f t="shared" si="63"/>
        <v>8.9830041561366207E-4</v>
      </c>
      <c r="T570" s="32">
        <f>S570*T569+T569</f>
        <v>284.71188994399228</v>
      </c>
      <c r="U570" s="31">
        <f>(T570-$T$3)/$T$3</f>
        <v>1.8471188994399228</v>
      </c>
      <c r="X570">
        <f t="shared" si="56"/>
        <v>0</v>
      </c>
      <c r="Y570">
        <f>SUM($X$3:X570)</f>
        <v>-1037.3400000000001</v>
      </c>
    </row>
    <row r="571" spans="1:26" x14ac:dyDescent="0.3">
      <c r="A571" s="3">
        <v>249648665</v>
      </c>
      <c r="B571" s="4">
        <v>44090.818240740744</v>
      </c>
      <c r="C571" s="3" t="s">
        <v>17</v>
      </c>
      <c r="D571" s="3" t="s">
        <v>18</v>
      </c>
      <c r="E571" s="3" t="s">
        <v>105</v>
      </c>
      <c r="F571" s="3" t="s">
        <v>1232</v>
      </c>
      <c r="G571" s="3" t="s">
        <v>23</v>
      </c>
      <c r="H571" s="3" t="s">
        <v>23</v>
      </c>
      <c r="I571" s="4">
        <v>44090.822175925925</v>
      </c>
      <c r="J571" s="3" t="s">
        <v>1233</v>
      </c>
      <c r="K571" s="3" t="s">
        <v>23</v>
      </c>
      <c r="L571" s="3" t="s">
        <v>23</v>
      </c>
      <c r="M571" s="3" t="s">
        <v>23</v>
      </c>
      <c r="N571" s="8">
        <v>27395</v>
      </c>
      <c r="O571" s="19">
        <v>1.75</v>
      </c>
      <c r="P571">
        <v>0</v>
      </c>
      <c r="Q571">
        <f t="shared" si="55"/>
        <v>1.75</v>
      </c>
      <c r="R571">
        <f t="shared" si="64"/>
        <v>837.40999999999713</v>
      </c>
      <c r="S571" s="33">
        <f t="shared" si="63"/>
        <v>2.0941531244764691E-3</v>
      </c>
      <c r="T571" s="32">
        <f>S571*T570+T570</f>
        <v>285.30812023789412</v>
      </c>
      <c r="U571" s="31">
        <f>(T571-$T$3)/$T$3</f>
        <v>1.8530812023789411</v>
      </c>
      <c r="X571">
        <f t="shared" si="56"/>
        <v>0</v>
      </c>
      <c r="Y571">
        <f>SUM($X$3:X571)</f>
        <v>-1037.3400000000001</v>
      </c>
    </row>
    <row r="572" spans="1:26" x14ac:dyDescent="0.3">
      <c r="A572" s="5">
        <v>249649037</v>
      </c>
      <c r="B572" s="6">
        <v>44090.825046296297</v>
      </c>
      <c r="C572" s="5" t="s">
        <v>28</v>
      </c>
      <c r="D572" s="5" t="s">
        <v>18</v>
      </c>
      <c r="E572" s="5" t="s">
        <v>105</v>
      </c>
      <c r="F572" s="5" t="s">
        <v>1234</v>
      </c>
      <c r="G572" s="5" t="s">
        <v>23</v>
      </c>
      <c r="H572" s="5" t="s">
        <v>23</v>
      </c>
      <c r="I572" s="6">
        <v>44090.826111111113</v>
      </c>
      <c r="J572" s="5" t="s">
        <v>1235</v>
      </c>
      <c r="K572" s="5" t="s">
        <v>23</v>
      </c>
      <c r="L572" s="5" t="s">
        <v>23</v>
      </c>
      <c r="M572" s="5" t="s">
        <v>23</v>
      </c>
      <c r="N572" s="7">
        <v>27395</v>
      </c>
      <c r="O572" s="19">
        <v>1.75</v>
      </c>
      <c r="P572">
        <v>0</v>
      </c>
      <c r="Q572">
        <f t="shared" si="55"/>
        <v>1.75</v>
      </c>
      <c r="R572">
        <f t="shared" si="64"/>
        <v>839.15999999999713</v>
      </c>
      <c r="S572" s="33">
        <f t="shared" si="63"/>
        <v>2.0897768118365032E-3</v>
      </c>
      <c r="T572" s="32">
        <f>S572*T571+T571</f>
        <v>285.90435053179596</v>
      </c>
      <c r="U572" s="31">
        <f>(T572-$T$3)/$T$3</f>
        <v>1.8590435053179595</v>
      </c>
      <c r="X572">
        <f t="shared" si="56"/>
        <v>0</v>
      </c>
      <c r="Y572">
        <f>SUM($X$3:X572)</f>
        <v>-1037.3400000000001</v>
      </c>
    </row>
    <row r="573" spans="1:26" x14ac:dyDescent="0.3">
      <c r="A573" s="3">
        <v>249649199</v>
      </c>
      <c r="B573" s="4">
        <v>44090.828194444446</v>
      </c>
      <c r="C573" s="3" t="s">
        <v>28</v>
      </c>
      <c r="D573" s="3" t="s">
        <v>18</v>
      </c>
      <c r="E573" s="3" t="s">
        <v>105</v>
      </c>
      <c r="F573" s="3" t="s">
        <v>1236</v>
      </c>
      <c r="G573" s="3" t="s">
        <v>23</v>
      </c>
      <c r="H573" s="3" t="s">
        <v>23</v>
      </c>
      <c r="I573" s="4">
        <v>44091.241631944446</v>
      </c>
      <c r="J573" s="3" t="s">
        <v>1237</v>
      </c>
      <c r="K573" s="3" t="s">
        <v>23</v>
      </c>
      <c r="L573" s="3" t="s">
        <v>23</v>
      </c>
      <c r="M573" s="3" t="s">
        <v>927</v>
      </c>
      <c r="N573" s="3" t="s">
        <v>1238</v>
      </c>
      <c r="O573" s="19">
        <v>36.5</v>
      </c>
      <c r="P573">
        <v>-0.2</v>
      </c>
      <c r="Q573">
        <f t="shared" si="55"/>
        <v>36.299999999999997</v>
      </c>
      <c r="R573">
        <f t="shared" si="64"/>
        <v>875.45999999999708</v>
      </c>
      <c r="S573" s="33">
        <f t="shared" si="63"/>
        <v>4.325754325754335E-2</v>
      </c>
      <c r="T573" s="32">
        <f>S573*T572+T572</f>
        <v>298.27187034244497</v>
      </c>
      <c r="U573" s="31">
        <f>(T573-$T$3)/$T$3</f>
        <v>1.9827187034244498</v>
      </c>
      <c r="X573">
        <f t="shared" si="56"/>
        <v>0</v>
      </c>
      <c r="Y573">
        <f>SUM($X$3:X573)</f>
        <v>-1037.3400000000001</v>
      </c>
    </row>
    <row r="574" spans="1:26" x14ac:dyDescent="0.3">
      <c r="A574" s="5">
        <v>249649231</v>
      </c>
      <c r="B574" s="6">
        <v>44090.829004629632</v>
      </c>
      <c r="C574" s="5" t="s">
        <v>28</v>
      </c>
      <c r="D574" s="5" t="s">
        <v>18</v>
      </c>
      <c r="E574" s="5" t="s">
        <v>105</v>
      </c>
      <c r="F574" s="5" t="s">
        <v>1239</v>
      </c>
      <c r="G574" s="5" t="s">
        <v>23</v>
      </c>
      <c r="H574" s="5" t="s">
        <v>23</v>
      </c>
      <c r="I574" s="6">
        <v>44091.241527777776</v>
      </c>
      <c r="J574" s="5" t="s">
        <v>1240</v>
      </c>
      <c r="K574" s="5" t="s">
        <v>23</v>
      </c>
      <c r="L574" s="5" t="s">
        <v>23</v>
      </c>
      <c r="M574" s="5" t="s">
        <v>927</v>
      </c>
      <c r="N574" s="5" t="s">
        <v>1241</v>
      </c>
      <c r="O574" s="19">
        <v>35.5</v>
      </c>
      <c r="P574">
        <v>-0.2</v>
      </c>
      <c r="Q574">
        <f t="shared" si="55"/>
        <v>35.299999999999997</v>
      </c>
      <c r="R574">
        <f t="shared" si="64"/>
        <v>910.75999999999704</v>
      </c>
      <c r="S574" s="33">
        <f t="shared" si="63"/>
        <v>4.0321659470449904E-2</v>
      </c>
      <c r="T574" s="32">
        <f>S574*T573+T573</f>
        <v>310.2986871280072</v>
      </c>
      <c r="U574" s="31">
        <f>(T574-$T$3)/$T$3</f>
        <v>2.1029868712800721</v>
      </c>
      <c r="X574">
        <f t="shared" si="56"/>
        <v>0</v>
      </c>
      <c r="Y574">
        <f>SUM($X$3:X574)</f>
        <v>-1037.3400000000001</v>
      </c>
    </row>
    <row r="575" spans="1:26" x14ac:dyDescent="0.3">
      <c r="A575" s="3">
        <v>249649233</v>
      </c>
      <c r="B575" s="4">
        <v>44090.829293981478</v>
      </c>
      <c r="C575" s="3" t="s">
        <v>28</v>
      </c>
      <c r="D575" s="3" t="s">
        <v>18</v>
      </c>
      <c r="E575" s="3" t="s">
        <v>105</v>
      </c>
      <c r="F575" s="3" t="s">
        <v>1242</v>
      </c>
      <c r="G575" s="3" t="s">
        <v>23</v>
      </c>
      <c r="H575" s="3" t="s">
        <v>23</v>
      </c>
      <c r="I575" s="4">
        <v>44091.241400462961</v>
      </c>
      <c r="J575" s="3" t="s">
        <v>1240</v>
      </c>
      <c r="K575" s="3" t="s">
        <v>23</v>
      </c>
      <c r="L575" s="3" t="s">
        <v>23</v>
      </c>
      <c r="M575" s="3" t="s">
        <v>927</v>
      </c>
      <c r="N575" s="3" t="s">
        <v>922</v>
      </c>
      <c r="O575" s="19">
        <v>36</v>
      </c>
      <c r="P575">
        <v>-0.2</v>
      </c>
      <c r="Q575">
        <f t="shared" si="55"/>
        <v>35.799999999999997</v>
      </c>
      <c r="R575">
        <f t="shared" si="64"/>
        <v>946.55999999999699</v>
      </c>
      <c r="S575" s="33">
        <f t="shared" si="63"/>
        <v>3.9307830822609767E-2</v>
      </c>
      <c r="T575" s="32">
        <f>S575*T574+T574</f>
        <v>322.49585542611283</v>
      </c>
      <c r="U575" s="31">
        <f>(T575-$T$3)/$T$3</f>
        <v>2.2249585542611281</v>
      </c>
      <c r="X575">
        <f t="shared" si="56"/>
        <v>0</v>
      </c>
      <c r="Y575">
        <f>SUM($X$3:X575)</f>
        <v>-1037.3400000000001</v>
      </c>
    </row>
    <row r="576" spans="1:26" x14ac:dyDescent="0.3">
      <c r="A576" s="5">
        <v>249649252</v>
      </c>
      <c r="B576" s="6">
        <v>44090.829976851855</v>
      </c>
      <c r="C576" s="5" t="s">
        <v>28</v>
      </c>
      <c r="D576" s="5" t="s">
        <v>18</v>
      </c>
      <c r="E576" s="5" t="s">
        <v>105</v>
      </c>
      <c r="F576" s="5" t="s">
        <v>1243</v>
      </c>
      <c r="G576" s="5" t="s">
        <v>23</v>
      </c>
      <c r="H576" s="5" t="s">
        <v>23</v>
      </c>
      <c r="I576" s="6">
        <v>44091.256435185183</v>
      </c>
      <c r="J576" s="5" t="s">
        <v>1244</v>
      </c>
      <c r="K576" s="5" t="s">
        <v>23</v>
      </c>
      <c r="L576" s="5" t="s">
        <v>23</v>
      </c>
      <c r="M576" s="5" t="s">
        <v>927</v>
      </c>
      <c r="N576" s="5" t="s">
        <v>702</v>
      </c>
      <c r="O576" s="19">
        <v>46.5</v>
      </c>
      <c r="P576">
        <v>-0.2</v>
      </c>
      <c r="Q576">
        <f t="shared" si="55"/>
        <v>46.3</v>
      </c>
      <c r="R576">
        <f t="shared" si="64"/>
        <v>992.85999999999694</v>
      </c>
      <c r="S576" s="33">
        <f t="shared" si="63"/>
        <v>4.8913962136578878E-2</v>
      </c>
      <c r="T576" s="32">
        <f>S576*T575+T575</f>
        <v>338.27040548762932</v>
      </c>
      <c r="U576" s="31">
        <f>(T576-$T$3)/$T$3</f>
        <v>2.3827040548762932</v>
      </c>
      <c r="X576">
        <f t="shared" si="56"/>
        <v>0</v>
      </c>
      <c r="Y576">
        <f>SUM($X$3:X576)</f>
        <v>-1037.3400000000001</v>
      </c>
    </row>
    <row r="577" spans="1:25" x14ac:dyDescent="0.3">
      <c r="A577" s="3">
        <v>249692481</v>
      </c>
      <c r="B577" s="4">
        <v>44091.796041666668</v>
      </c>
      <c r="C577" s="3" t="s">
        <v>28</v>
      </c>
      <c r="D577" s="3" t="s">
        <v>29</v>
      </c>
      <c r="E577" s="3" t="s">
        <v>329</v>
      </c>
      <c r="F577" s="3">
        <v>27590</v>
      </c>
      <c r="G577" s="3">
        <v>0</v>
      </c>
      <c r="H577" s="3">
        <v>0</v>
      </c>
      <c r="I577" s="4">
        <v>44091.801030092596</v>
      </c>
      <c r="J577" s="3">
        <v>27684</v>
      </c>
      <c r="K577" s="3" t="s">
        <v>23</v>
      </c>
      <c r="L577" s="3" t="s">
        <v>23</v>
      </c>
      <c r="M577" s="3" t="s">
        <v>23</v>
      </c>
      <c r="N577" s="3" t="s">
        <v>1245</v>
      </c>
      <c r="O577" s="19">
        <v>-18.8</v>
      </c>
      <c r="P577">
        <v>0</v>
      </c>
      <c r="Q577">
        <f t="shared" si="55"/>
        <v>-18.8</v>
      </c>
      <c r="R577">
        <f t="shared" si="64"/>
        <v>974.05999999999699</v>
      </c>
      <c r="S577" s="33">
        <f t="shared" si="63"/>
        <v>-1.8935197308784735E-2</v>
      </c>
      <c r="T577" s="32">
        <f>S577*T576+T576</f>
        <v>331.86518861599842</v>
      </c>
      <c r="U577" s="31">
        <f>(T577-$T$3)/$T$3</f>
        <v>2.3186518861599841</v>
      </c>
      <c r="X577">
        <f t="shared" si="56"/>
        <v>0</v>
      </c>
      <c r="Y577">
        <f>SUM($X$3:X577)</f>
        <v>-1037.3400000000001</v>
      </c>
    </row>
    <row r="578" spans="1:25" x14ac:dyDescent="0.3">
      <c r="A578" s="5">
        <v>249693373</v>
      </c>
      <c r="B578" s="6">
        <v>44091.82172453704</v>
      </c>
      <c r="C578" s="5" t="s">
        <v>17</v>
      </c>
      <c r="D578" s="5" t="s">
        <v>18</v>
      </c>
      <c r="E578" s="5" t="s">
        <v>438</v>
      </c>
      <c r="F578" s="5" t="s">
        <v>1246</v>
      </c>
      <c r="G578" s="5" t="s">
        <v>23</v>
      </c>
      <c r="H578" s="5" t="s">
        <v>23</v>
      </c>
      <c r="I578" s="6">
        <v>44091.834270833337</v>
      </c>
      <c r="J578" s="5" t="s">
        <v>1247</v>
      </c>
      <c r="K578" s="5" t="s">
        <v>23</v>
      </c>
      <c r="L578" s="5" t="s">
        <v>23</v>
      </c>
      <c r="M578" s="5" t="s">
        <v>23</v>
      </c>
      <c r="N578" s="5" t="s">
        <v>1248</v>
      </c>
      <c r="O578" s="19">
        <v>49.25</v>
      </c>
      <c r="P578">
        <v>0</v>
      </c>
      <c r="Q578">
        <f t="shared" si="55"/>
        <v>49.25</v>
      </c>
      <c r="R578">
        <f t="shared" si="64"/>
        <v>1023.309999999997</v>
      </c>
      <c r="S578" s="33">
        <f t="shared" si="63"/>
        <v>5.0561567049257905E-2</v>
      </c>
      <c r="T578" s="32">
        <f>S578*T577+T577</f>
        <v>348.64481260152087</v>
      </c>
      <c r="U578" s="31">
        <f>(T578-$T$3)/$T$3</f>
        <v>2.4864481260152087</v>
      </c>
      <c r="X578">
        <f t="shared" si="56"/>
        <v>0</v>
      </c>
      <c r="Y578">
        <f>SUM($X$3:X578)</f>
        <v>-1037.3400000000001</v>
      </c>
    </row>
    <row r="579" spans="1:25" x14ac:dyDescent="0.3">
      <c r="A579" s="3">
        <v>249693430</v>
      </c>
      <c r="B579" s="4">
        <v>44091.824120370373</v>
      </c>
      <c r="C579" s="3" t="s">
        <v>17</v>
      </c>
      <c r="D579" s="3" t="s">
        <v>18</v>
      </c>
      <c r="E579" s="3" t="s">
        <v>329</v>
      </c>
      <c r="F579" s="3">
        <v>27712</v>
      </c>
      <c r="G579" s="3">
        <v>0</v>
      </c>
      <c r="H579" s="3">
        <v>0</v>
      </c>
      <c r="I579" s="4">
        <v>44091.834999999999</v>
      </c>
      <c r="J579" s="3">
        <v>27811</v>
      </c>
      <c r="K579" s="3" t="s">
        <v>23</v>
      </c>
      <c r="L579" s="3" t="s">
        <v>23</v>
      </c>
      <c r="M579" s="3" t="s">
        <v>23</v>
      </c>
      <c r="N579" s="8">
        <v>33117</v>
      </c>
      <c r="O579" s="19">
        <v>9.9</v>
      </c>
      <c r="P579">
        <v>0</v>
      </c>
      <c r="Q579">
        <f t="shared" si="55"/>
        <v>9.9</v>
      </c>
      <c r="R579">
        <f t="shared" si="64"/>
        <v>1033.2099999999971</v>
      </c>
      <c r="S579" s="33">
        <f t="shared" si="63"/>
        <v>9.6744876919018872E-3</v>
      </c>
      <c r="T579" s="32">
        <f>S579*T578+T578</f>
        <v>352.01777254987974</v>
      </c>
      <c r="U579" s="31">
        <f>(T579-$T$3)/$T$3</f>
        <v>2.5201777254987974</v>
      </c>
      <c r="X579">
        <f t="shared" si="56"/>
        <v>0</v>
      </c>
      <c r="Y579">
        <f>SUM($X$3:X579)</f>
        <v>-1037.3400000000001</v>
      </c>
    </row>
    <row r="580" spans="1:25" x14ac:dyDescent="0.3">
      <c r="A580" s="5">
        <v>249693992</v>
      </c>
      <c r="B580" s="6">
        <v>44091.846099537041</v>
      </c>
      <c r="C580" s="5" t="s">
        <v>28</v>
      </c>
      <c r="D580" s="5" t="s">
        <v>18</v>
      </c>
      <c r="E580" s="5" t="s">
        <v>756</v>
      </c>
      <c r="F580" s="5" t="s">
        <v>1249</v>
      </c>
      <c r="G580" s="5" t="s">
        <v>56</v>
      </c>
      <c r="H580" s="5" t="s">
        <v>56</v>
      </c>
      <c r="I580" s="6">
        <v>44092.290162037039</v>
      </c>
      <c r="J580" s="5" t="s">
        <v>1250</v>
      </c>
      <c r="K580" s="5" t="s">
        <v>23</v>
      </c>
      <c r="L580" s="5" t="s">
        <v>23</v>
      </c>
      <c r="M580" s="5" t="s">
        <v>173</v>
      </c>
      <c r="N580" s="5" t="s">
        <v>68</v>
      </c>
      <c r="O580" s="19">
        <v>0.5</v>
      </c>
      <c r="P580">
        <v>-0.05</v>
      </c>
      <c r="Q580">
        <f t="shared" ref="Q580:Q643" si="65">O580+P580</f>
        <v>0.45</v>
      </c>
      <c r="R580">
        <f t="shared" si="64"/>
        <v>1033.6599999999971</v>
      </c>
      <c r="S580" s="33">
        <f t="shared" si="63"/>
        <v>4.3553585427942695E-4</v>
      </c>
      <c r="T580" s="32">
        <f>S580*T579+T579</f>
        <v>352.17108891116879</v>
      </c>
      <c r="U580" s="31">
        <f>(T580-$T$3)/$T$3</f>
        <v>2.5217108891116879</v>
      </c>
      <c r="X580">
        <f t="shared" ref="X580:X643" si="66">SUM(V580:W580)</f>
        <v>0</v>
      </c>
      <c r="Y580">
        <f>SUM($X$3:X580)</f>
        <v>-1037.3400000000001</v>
      </c>
    </row>
    <row r="581" spans="1:25" x14ac:dyDescent="0.3">
      <c r="A581" s="3">
        <v>249770437</v>
      </c>
      <c r="B581" s="4">
        <v>44095.81113425926</v>
      </c>
      <c r="C581" s="3" t="s">
        <v>17</v>
      </c>
      <c r="D581" s="3" t="s">
        <v>18</v>
      </c>
      <c r="E581" s="3" t="s">
        <v>438</v>
      </c>
      <c r="F581" s="3" t="s">
        <v>1251</v>
      </c>
      <c r="G581" s="3" t="s">
        <v>23</v>
      </c>
      <c r="H581" s="3" t="s">
        <v>23</v>
      </c>
      <c r="I581" s="4">
        <v>44095.826261574075</v>
      </c>
      <c r="J581" s="3" t="s">
        <v>1252</v>
      </c>
      <c r="K581" s="3" t="s">
        <v>23</v>
      </c>
      <c r="L581" s="3" t="s">
        <v>23</v>
      </c>
      <c r="M581" s="3" t="s">
        <v>23</v>
      </c>
      <c r="N581" s="3" t="s">
        <v>1253</v>
      </c>
      <c r="O581" s="19">
        <v>29.75</v>
      </c>
      <c r="P581">
        <v>0</v>
      </c>
      <c r="Q581">
        <f t="shared" si="65"/>
        <v>29.75</v>
      </c>
      <c r="R581">
        <f t="shared" si="64"/>
        <v>1063.4099999999971</v>
      </c>
      <c r="S581" s="33">
        <f t="shared" si="63"/>
        <v>2.878122400015487E-2</v>
      </c>
      <c r="T581" s="32">
        <f>S581*T580+T580</f>
        <v>362.30700390749962</v>
      </c>
      <c r="U581" s="31">
        <f>(T581-$T$3)/$T$3</f>
        <v>2.6230700390749964</v>
      </c>
      <c r="X581">
        <f t="shared" si="66"/>
        <v>0</v>
      </c>
      <c r="Y581">
        <f>SUM($X$3:X581)</f>
        <v>-1037.3400000000001</v>
      </c>
    </row>
    <row r="582" spans="1:25" x14ac:dyDescent="0.3">
      <c r="A582" s="5">
        <v>249771048</v>
      </c>
      <c r="B582" s="6">
        <v>44095.827870370369</v>
      </c>
      <c r="C582" s="5" t="s">
        <v>17</v>
      </c>
      <c r="D582" s="5" t="s">
        <v>18</v>
      </c>
      <c r="E582" s="5" t="s">
        <v>329</v>
      </c>
      <c r="F582" s="5">
        <v>26942</v>
      </c>
      <c r="G582" s="5">
        <v>0</v>
      </c>
      <c r="H582" s="5">
        <v>0</v>
      </c>
      <c r="I582" s="6">
        <v>44095.837916666664</v>
      </c>
      <c r="J582" s="5">
        <v>27048</v>
      </c>
      <c r="K582" s="5" t="s">
        <v>23</v>
      </c>
      <c r="L582" s="5" t="s">
        <v>23</v>
      </c>
      <c r="M582" s="5" t="s">
        <v>23</v>
      </c>
      <c r="N582" s="7">
        <v>22190</v>
      </c>
      <c r="O582" s="19">
        <v>10.6</v>
      </c>
      <c r="P582">
        <v>0</v>
      </c>
      <c r="Q582">
        <f t="shared" si="65"/>
        <v>10.6</v>
      </c>
      <c r="R582">
        <f t="shared" si="64"/>
        <v>1074.009999999997</v>
      </c>
      <c r="S582" s="33">
        <f t="shared" si="63"/>
        <v>9.9679333464984705E-3</v>
      </c>
      <c r="T582" s="32">
        <f>S582*T581+T581</f>
        <v>365.91845597341916</v>
      </c>
      <c r="U582" s="31">
        <f>(T582-$T$3)/$T$3</f>
        <v>2.6591845597341917</v>
      </c>
      <c r="X582">
        <f t="shared" si="66"/>
        <v>0</v>
      </c>
      <c r="Y582">
        <f>SUM($X$3:X582)</f>
        <v>-1037.3400000000001</v>
      </c>
    </row>
    <row r="583" spans="1:25" x14ac:dyDescent="0.3">
      <c r="A583" s="3">
        <v>249771169</v>
      </c>
      <c r="B583" s="4">
        <v>44095.83085648148</v>
      </c>
      <c r="C583" s="3" t="s">
        <v>17</v>
      </c>
      <c r="D583" s="3" t="s">
        <v>18</v>
      </c>
      <c r="E583" s="3" t="s">
        <v>105</v>
      </c>
      <c r="F583" s="3" t="s">
        <v>708</v>
      </c>
      <c r="G583" s="3" t="s">
        <v>23</v>
      </c>
      <c r="H583" s="3" t="s">
        <v>23</v>
      </c>
      <c r="I583" s="4">
        <v>44095.837395833332</v>
      </c>
      <c r="J583" s="3" t="s">
        <v>1254</v>
      </c>
      <c r="K583" s="3" t="s">
        <v>23</v>
      </c>
      <c r="L583" s="3" t="s">
        <v>23</v>
      </c>
      <c r="M583" s="3" t="s">
        <v>23</v>
      </c>
      <c r="N583" s="3" t="s">
        <v>1255</v>
      </c>
      <c r="O583" s="19">
        <v>10</v>
      </c>
      <c r="P583">
        <v>0</v>
      </c>
      <c r="Q583">
        <f t="shared" si="65"/>
        <v>10</v>
      </c>
      <c r="R583">
        <f t="shared" si="64"/>
        <v>1084.009999999997</v>
      </c>
      <c r="S583" s="33">
        <f t="shared" si="63"/>
        <v>9.3109002709472234E-3</v>
      </c>
      <c r="T583" s="32">
        <f>S583*T582+T582</f>
        <v>369.32548622428664</v>
      </c>
      <c r="U583" s="31">
        <f>(T583-$T$3)/$T$3</f>
        <v>2.6932548622428665</v>
      </c>
      <c r="X583">
        <f t="shared" si="66"/>
        <v>0</v>
      </c>
      <c r="Y583">
        <f>SUM($X$3:X583)</f>
        <v>-1037.3400000000001</v>
      </c>
    </row>
    <row r="584" spans="1:25" x14ac:dyDescent="0.3">
      <c r="A584" s="5">
        <v>249771266</v>
      </c>
      <c r="B584" s="6">
        <v>44095.832939814813</v>
      </c>
      <c r="C584" s="5" t="s">
        <v>17</v>
      </c>
      <c r="D584" s="5" t="s">
        <v>18</v>
      </c>
      <c r="E584" s="5" t="s">
        <v>105</v>
      </c>
      <c r="F584" s="5" t="s">
        <v>1256</v>
      </c>
      <c r="G584" s="5" t="s">
        <v>23</v>
      </c>
      <c r="H584" s="5" t="s">
        <v>23</v>
      </c>
      <c r="I584" s="6">
        <v>44095.834594907406</v>
      </c>
      <c r="J584" s="5" t="s">
        <v>1257</v>
      </c>
      <c r="K584" s="5" t="s">
        <v>23</v>
      </c>
      <c r="L584" s="5" t="s">
        <v>23</v>
      </c>
      <c r="M584" s="5" t="s">
        <v>23</v>
      </c>
      <c r="N584" s="7">
        <v>27515</v>
      </c>
      <c r="O584" s="19">
        <v>5.75</v>
      </c>
      <c r="P584">
        <v>0</v>
      </c>
      <c r="Q584">
        <f t="shared" si="65"/>
        <v>5.75</v>
      </c>
      <c r="R584">
        <f t="shared" si="64"/>
        <v>1089.759999999997</v>
      </c>
      <c r="S584" s="33">
        <f t="shared" si="63"/>
        <v>5.3043791108938251E-3</v>
      </c>
      <c r="T584" s="32">
        <f>S584*T583+T583</f>
        <v>371.28452861853543</v>
      </c>
      <c r="U584" s="31">
        <f>(T584-$T$3)/$T$3</f>
        <v>2.7128452861853543</v>
      </c>
      <c r="X584">
        <f t="shared" si="66"/>
        <v>0</v>
      </c>
      <c r="Y584">
        <f>SUM($X$3:X584)</f>
        <v>-1037.3400000000001</v>
      </c>
    </row>
    <row r="585" spans="1:25" x14ac:dyDescent="0.3">
      <c r="A585" s="3">
        <v>249811061</v>
      </c>
      <c r="B585" s="4">
        <v>44096.798252314817</v>
      </c>
      <c r="C585" s="3" t="s">
        <v>17</v>
      </c>
      <c r="D585" s="3" t="s">
        <v>18</v>
      </c>
      <c r="E585" s="3" t="s">
        <v>105</v>
      </c>
      <c r="F585" s="3" t="s">
        <v>1258</v>
      </c>
      <c r="G585" s="3" t="s">
        <v>23</v>
      </c>
      <c r="H585" s="3" t="s">
        <v>23</v>
      </c>
      <c r="I585" s="4">
        <v>44096.828981481478</v>
      </c>
      <c r="J585" s="3" t="s">
        <v>1259</v>
      </c>
      <c r="K585" s="3" t="s">
        <v>23</v>
      </c>
      <c r="L585" s="3" t="s">
        <v>23</v>
      </c>
      <c r="M585" s="3" t="s">
        <v>23</v>
      </c>
      <c r="N585" s="3" t="s">
        <v>485</v>
      </c>
      <c r="O585" s="19">
        <v>5</v>
      </c>
      <c r="P585">
        <v>0</v>
      </c>
      <c r="Q585">
        <f t="shared" si="65"/>
        <v>5</v>
      </c>
      <c r="R585">
        <f t="shared" si="64"/>
        <v>1094.759999999997</v>
      </c>
      <c r="S585" s="33">
        <f t="shared" si="63"/>
        <v>4.5881662017325043E-3</v>
      </c>
      <c r="T585" s="32">
        <f>S585*T584+T584</f>
        <v>372.98804374396917</v>
      </c>
      <c r="U585" s="31">
        <f>(T585-$T$3)/$T$3</f>
        <v>2.7298804374396917</v>
      </c>
      <c r="X585">
        <f t="shared" si="66"/>
        <v>0</v>
      </c>
      <c r="Y585">
        <f>SUM($X$3:X585)</f>
        <v>-1037.3400000000001</v>
      </c>
    </row>
    <row r="586" spans="1:25" x14ac:dyDescent="0.3">
      <c r="A586" s="5">
        <v>249812209</v>
      </c>
      <c r="B586" s="6">
        <v>44096.859143518515</v>
      </c>
      <c r="C586" s="5" t="s">
        <v>17</v>
      </c>
      <c r="D586" s="5" t="s">
        <v>18</v>
      </c>
      <c r="E586" s="5" t="s">
        <v>105</v>
      </c>
      <c r="F586" s="5" t="s">
        <v>1260</v>
      </c>
      <c r="G586" s="5" t="s">
        <v>23</v>
      </c>
      <c r="H586" s="5" t="s">
        <v>23</v>
      </c>
      <c r="I586" s="6">
        <v>44097.385567129626</v>
      </c>
      <c r="J586" s="5" t="s">
        <v>1261</v>
      </c>
      <c r="K586" s="5" t="s">
        <v>23</v>
      </c>
      <c r="L586" s="5" t="s">
        <v>23</v>
      </c>
      <c r="M586" s="5" t="s">
        <v>709</v>
      </c>
      <c r="N586" s="5" t="s">
        <v>1262</v>
      </c>
      <c r="O586" s="19">
        <v>16.5</v>
      </c>
      <c r="P586">
        <v>-0.19</v>
      </c>
      <c r="Q586">
        <f t="shared" si="65"/>
        <v>16.309999999999999</v>
      </c>
      <c r="R586">
        <f t="shared" si="64"/>
        <v>1111.069999999997</v>
      </c>
      <c r="S586" s="33">
        <f t="shared" si="63"/>
        <v>1.4898242537177088E-2</v>
      </c>
      <c r="T586" s="32">
        <f>S586*T585+T585</f>
        <v>378.54491008313403</v>
      </c>
      <c r="U586" s="31">
        <f>(T586-$T$3)/$T$3</f>
        <v>2.7854491008313405</v>
      </c>
      <c r="X586">
        <f t="shared" si="66"/>
        <v>0</v>
      </c>
      <c r="Y586">
        <f>SUM($X$3:X586)</f>
        <v>-1037.3400000000001</v>
      </c>
    </row>
    <row r="587" spans="1:25" x14ac:dyDescent="0.3">
      <c r="A587" s="3">
        <v>249855188</v>
      </c>
      <c r="B587" s="4">
        <v>44097.801307870373</v>
      </c>
      <c r="C587" s="3" t="s">
        <v>17</v>
      </c>
      <c r="D587" s="3" t="s">
        <v>18</v>
      </c>
      <c r="E587" s="3" t="s">
        <v>105</v>
      </c>
      <c r="F587" s="3" t="s">
        <v>999</v>
      </c>
      <c r="G587" s="3" t="s">
        <v>23</v>
      </c>
      <c r="H587" s="3" t="s">
        <v>23</v>
      </c>
      <c r="I587" s="4">
        <v>44097.822141203702</v>
      </c>
      <c r="J587" s="3" t="s">
        <v>1008</v>
      </c>
      <c r="K587" s="3" t="s">
        <v>23</v>
      </c>
      <c r="L587" s="3" t="s">
        <v>23</v>
      </c>
      <c r="M587" s="3" t="s">
        <v>23</v>
      </c>
      <c r="N587" s="3" t="s">
        <v>1098</v>
      </c>
      <c r="O587" s="19">
        <v>-3.5</v>
      </c>
      <c r="P587">
        <v>0</v>
      </c>
      <c r="Q587">
        <f t="shared" si="65"/>
        <v>-3.5</v>
      </c>
      <c r="R587">
        <f t="shared" si="64"/>
        <v>1107.569999999997</v>
      </c>
      <c r="S587" s="33">
        <f t="shared" si="63"/>
        <v>-3.1501165543125183E-3</v>
      </c>
      <c r="T587" s="32">
        <f>S587*T586+T586</f>
        <v>377.3524494953304</v>
      </c>
      <c r="U587" s="31">
        <f>(T587-$T$3)/$T$3</f>
        <v>2.7735244949533042</v>
      </c>
      <c r="X587">
        <f t="shared" si="66"/>
        <v>0</v>
      </c>
      <c r="Y587">
        <f>SUM($X$3:X587)</f>
        <v>-1037.3400000000001</v>
      </c>
    </row>
    <row r="588" spans="1:25" x14ac:dyDescent="0.3">
      <c r="A588" s="5">
        <v>249855334</v>
      </c>
      <c r="B588" s="6">
        <v>44097.804432870369</v>
      </c>
      <c r="C588" s="5" t="s">
        <v>17</v>
      </c>
      <c r="D588" s="5" t="s">
        <v>18</v>
      </c>
      <c r="E588" s="5" t="s">
        <v>105</v>
      </c>
      <c r="F588" s="5" t="s">
        <v>1263</v>
      </c>
      <c r="G588" s="5" t="s">
        <v>23</v>
      </c>
      <c r="H588" s="5" t="s">
        <v>23</v>
      </c>
      <c r="I588" s="6">
        <v>44097.821238425924</v>
      </c>
      <c r="J588" s="5" t="s">
        <v>1264</v>
      </c>
      <c r="K588" s="5" t="s">
        <v>23</v>
      </c>
      <c r="L588" s="5" t="s">
        <v>23</v>
      </c>
      <c r="M588" s="5" t="s">
        <v>23</v>
      </c>
      <c r="N588" s="7">
        <v>18264</v>
      </c>
      <c r="O588" s="19">
        <v>1.5</v>
      </c>
      <c r="P588">
        <v>0</v>
      </c>
      <c r="Q588">
        <f t="shared" si="65"/>
        <v>1.5</v>
      </c>
      <c r="R588">
        <f t="shared" si="64"/>
        <v>1109.069999999997</v>
      </c>
      <c r="S588" s="33">
        <f t="shared" si="63"/>
        <v>1.3543162057477218E-3</v>
      </c>
      <c r="T588" s="32">
        <f>S588*T587+T587</f>
        <v>377.86350403296052</v>
      </c>
      <c r="U588" s="31">
        <f>(T588-$T$3)/$T$3</f>
        <v>2.7786350403296054</v>
      </c>
      <c r="X588">
        <f t="shared" si="66"/>
        <v>0</v>
      </c>
      <c r="Y588">
        <f>SUM($X$3:X588)</f>
        <v>-1037.3400000000001</v>
      </c>
    </row>
    <row r="589" spans="1:25" x14ac:dyDescent="0.3">
      <c r="A589" s="3">
        <v>249858112</v>
      </c>
      <c r="B589" s="4">
        <v>44097.838333333333</v>
      </c>
      <c r="C589" s="3" t="s">
        <v>17</v>
      </c>
      <c r="D589" s="3" t="s">
        <v>18</v>
      </c>
      <c r="E589" s="3" t="s">
        <v>105</v>
      </c>
      <c r="F589" s="3" t="s">
        <v>1265</v>
      </c>
      <c r="G589" s="3" t="s">
        <v>23</v>
      </c>
      <c r="H589" s="3" t="s">
        <v>23</v>
      </c>
      <c r="I589" s="4">
        <v>44098.440162037034</v>
      </c>
      <c r="J589" s="3" t="s">
        <v>1266</v>
      </c>
      <c r="K589" s="3" t="s">
        <v>23</v>
      </c>
      <c r="L589" s="3" t="s">
        <v>23</v>
      </c>
      <c r="M589" s="3" t="s">
        <v>709</v>
      </c>
      <c r="N589" s="8">
        <v>18323</v>
      </c>
      <c r="O589" s="19">
        <v>3.5</v>
      </c>
      <c r="P589">
        <v>-0.19</v>
      </c>
      <c r="Q589">
        <f t="shared" si="65"/>
        <v>3.31</v>
      </c>
      <c r="R589">
        <f t="shared" si="64"/>
        <v>1112.3799999999969</v>
      </c>
      <c r="S589" s="33">
        <f t="shared" si="63"/>
        <v>2.9844824943420652E-3</v>
      </c>
      <c r="T589" s="32">
        <f>S589*T588+T588</f>
        <v>378.99123104599767</v>
      </c>
      <c r="U589" s="31">
        <f>(T589-$T$3)/$T$3</f>
        <v>2.7899123104599766</v>
      </c>
      <c r="X589">
        <f t="shared" si="66"/>
        <v>0</v>
      </c>
      <c r="Y589">
        <f>SUM($X$3:X589)</f>
        <v>-1037.3400000000001</v>
      </c>
    </row>
    <row r="590" spans="1:25" x14ac:dyDescent="0.3">
      <c r="A590" s="5">
        <v>249991769</v>
      </c>
      <c r="B590" s="6">
        <v>44103.726018518515</v>
      </c>
      <c r="C590" s="5" t="s">
        <v>17</v>
      </c>
      <c r="D590" s="5" t="s">
        <v>18</v>
      </c>
      <c r="E590" s="5" t="s">
        <v>105</v>
      </c>
      <c r="F590" s="5" t="s">
        <v>1267</v>
      </c>
      <c r="G590" s="5" t="s">
        <v>23</v>
      </c>
      <c r="H590" s="5" t="s">
        <v>23</v>
      </c>
      <c r="I590" s="6">
        <v>44103.780787037038</v>
      </c>
      <c r="J590" s="5" t="s">
        <v>1268</v>
      </c>
      <c r="K590" s="5" t="s">
        <v>23</v>
      </c>
      <c r="L590" s="5" t="s">
        <v>23</v>
      </c>
      <c r="M590" s="5" t="s">
        <v>23</v>
      </c>
      <c r="N590" s="5" t="s">
        <v>1269</v>
      </c>
      <c r="O590" s="19">
        <v>13.25</v>
      </c>
      <c r="P590">
        <v>0</v>
      </c>
      <c r="Q590">
        <f t="shared" si="65"/>
        <v>13.25</v>
      </c>
      <c r="R590">
        <f t="shared" si="64"/>
        <v>1125.6299999999969</v>
      </c>
      <c r="S590" s="33">
        <f t="shared" si="63"/>
        <v>1.191139718441543E-2</v>
      </c>
      <c r="T590" s="32">
        <f>S590*T589+T589</f>
        <v>383.5055461283971</v>
      </c>
      <c r="U590" s="31">
        <f>(T590-$T$3)/$T$3</f>
        <v>2.8350554612839711</v>
      </c>
      <c r="X590">
        <f t="shared" si="66"/>
        <v>0</v>
      </c>
      <c r="Y590">
        <f>SUM($X$3:X590)</f>
        <v>-1037.3400000000001</v>
      </c>
    </row>
    <row r="591" spans="1:25" x14ac:dyDescent="0.3">
      <c r="A591" s="3">
        <v>249992655</v>
      </c>
      <c r="B591" s="4">
        <v>44103.761030092595</v>
      </c>
      <c r="C591" s="3" t="s">
        <v>17</v>
      </c>
      <c r="D591" s="3" t="s">
        <v>18</v>
      </c>
      <c r="E591" s="3" t="s">
        <v>105</v>
      </c>
      <c r="F591" s="3" t="s">
        <v>1270</v>
      </c>
      <c r="G591" s="3" t="s">
        <v>23</v>
      </c>
      <c r="H591" s="3" t="s">
        <v>23</v>
      </c>
      <c r="I591" s="4">
        <v>44103.774004629631</v>
      </c>
      <c r="J591" s="3" t="s">
        <v>1271</v>
      </c>
      <c r="K591" s="3" t="s">
        <v>23</v>
      </c>
      <c r="L591" s="3" t="s">
        <v>23</v>
      </c>
      <c r="M591" s="3" t="s">
        <v>23</v>
      </c>
      <c r="N591" s="8">
        <v>18384</v>
      </c>
      <c r="O591" s="19">
        <v>5.5</v>
      </c>
      <c r="P591">
        <v>0</v>
      </c>
      <c r="Q591">
        <f t="shared" si="65"/>
        <v>5.5</v>
      </c>
      <c r="R591">
        <f t="shared" si="64"/>
        <v>1131.1299999999969</v>
      </c>
      <c r="S591" s="33">
        <f t="shared" si="63"/>
        <v>4.8861526434085933E-3</v>
      </c>
      <c r="T591" s="32">
        <f>S591*T590+T590</f>
        <v>385.37941276637423</v>
      </c>
      <c r="U591" s="31">
        <f>(T591-$T$3)/$T$3</f>
        <v>2.8537941276637424</v>
      </c>
      <c r="X591">
        <f t="shared" si="66"/>
        <v>0</v>
      </c>
      <c r="Y591">
        <f>SUM($X$3:X591)</f>
        <v>-1037.3400000000001</v>
      </c>
    </row>
    <row r="592" spans="1:25" x14ac:dyDescent="0.3">
      <c r="A592" s="5">
        <v>249992838</v>
      </c>
      <c r="B592" s="6">
        <v>44103.768321759257</v>
      </c>
      <c r="C592" s="5" t="s">
        <v>17</v>
      </c>
      <c r="D592" s="5" t="s">
        <v>18</v>
      </c>
      <c r="E592" s="5" t="s">
        <v>105</v>
      </c>
      <c r="F592" s="5" t="s">
        <v>1272</v>
      </c>
      <c r="G592" s="5" t="s">
        <v>23</v>
      </c>
      <c r="H592" s="5" t="s">
        <v>23</v>
      </c>
      <c r="I592" s="6">
        <v>44103.773715277777</v>
      </c>
      <c r="J592" s="5" t="s">
        <v>1273</v>
      </c>
      <c r="K592" s="5" t="s">
        <v>23</v>
      </c>
      <c r="L592" s="5" t="s">
        <v>23</v>
      </c>
      <c r="M592" s="5" t="s">
        <v>23</v>
      </c>
      <c r="N592" s="7">
        <v>45717</v>
      </c>
      <c r="O592" s="19">
        <v>3.25</v>
      </c>
      <c r="P592">
        <v>0</v>
      </c>
      <c r="Q592">
        <f t="shared" si="65"/>
        <v>3.25</v>
      </c>
      <c r="R592">
        <f t="shared" si="64"/>
        <v>1134.3799999999969</v>
      </c>
      <c r="S592" s="33">
        <f t="shared" si="63"/>
        <v>2.8732329617285448E-3</v>
      </c>
      <c r="T592" s="32">
        <f>S592*T591+T591</f>
        <v>386.48669759790619</v>
      </c>
      <c r="U592" s="31">
        <f>(T592-$T$3)/$T$3</f>
        <v>2.8648669759790617</v>
      </c>
      <c r="X592">
        <f t="shared" si="66"/>
        <v>0</v>
      </c>
      <c r="Y592">
        <f>SUM($X$3:X592)</f>
        <v>-1037.3400000000001</v>
      </c>
    </row>
    <row r="593" spans="1:25" x14ac:dyDescent="0.3">
      <c r="A593" s="3">
        <v>249992941</v>
      </c>
      <c r="B593" s="4">
        <v>44103.771643518521</v>
      </c>
      <c r="C593" s="3" t="s">
        <v>17</v>
      </c>
      <c r="D593" s="3" t="s">
        <v>18</v>
      </c>
      <c r="E593" s="3" t="s">
        <v>105</v>
      </c>
      <c r="F593" s="3" t="s">
        <v>1268</v>
      </c>
      <c r="G593" s="3" t="s">
        <v>23</v>
      </c>
      <c r="H593" s="3" t="s">
        <v>23</v>
      </c>
      <c r="I593" s="4">
        <v>44103.773668981485</v>
      </c>
      <c r="J593" s="3" t="s">
        <v>1274</v>
      </c>
      <c r="K593" s="3" t="s">
        <v>23</v>
      </c>
      <c r="L593" s="3" t="s">
        <v>23</v>
      </c>
      <c r="M593" s="3" t="s">
        <v>23</v>
      </c>
      <c r="N593" s="8">
        <v>45658</v>
      </c>
      <c r="O593" s="19">
        <v>1.25</v>
      </c>
      <c r="P593">
        <v>0</v>
      </c>
      <c r="Q593">
        <f t="shared" si="65"/>
        <v>1.25</v>
      </c>
      <c r="R593">
        <f t="shared" si="64"/>
        <v>1135.6299999999969</v>
      </c>
      <c r="S593" s="33">
        <f t="shared" si="63"/>
        <v>1.1019235176924871E-3</v>
      </c>
      <c r="T593" s="32">
        <f>S593*T592+T592</f>
        <v>386.91257637926464</v>
      </c>
      <c r="U593" s="31">
        <f>(T593-$T$3)/$T$3</f>
        <v>2.8691257637926464</v>
      </c>
      <c r="X593">
        <f t="shared" si="66"/>
        <v>0</v>
      </c>
      <c r="Y593">
        <f>SUM($X$3:X593)</f>
        <v>-1037.3400000000001</v>
      </c>
    </row>
    <row r="594" spans="1:25" x14ac:dyDescent="0.3">
      <c r="A594" s="5">
        <v>249993128</v>
      </c>
      <c r="B594" s="6">
        <v>44103.781712962962</v>
      </c>
      <c r="C594" s="5" t="s">
        <v>17</v>
      </c>
      <c r="D594" s="5" t="s">
        <v>18</v>
      </c>
      <c r="E594" s="5" t="s">
        <v>438</v>
      </c>
      <c r="F594" s="5" t="s">
        <v>1275</v>
      </c>
      <c r="G594" s="5" t="s">
        <v>23</v>
      </c>
      <c r="H594" s="5" t="s">
        <v>23</v>
      </c>
      <c r="I594" s="6">
        <v>44104.529085648152</v>
      </c>
      <c r="J594" s="5" t="s">
        <v>1276</v>
      </c>
      <c r="K594" s="5" t="s">
        <v>23</v>
      </c>
      <c r="L594" s="5" t="s">
        <v>23</v>
      </c>
      <c r="M594" s="5" t="s">
        <v>1277</v>
      </c>
      <c r="N594" s="5" t="s">
        <v>1278</v>
      </c>
      <c r="O594" s="19">
        <v>-44.5</v>
      </c>
      <c r="P594">
        <v>-0.66</v>
      </c>
      <c r="Q594">
        <f t="shared" si="65"/>
        <v>-45.16</v>
      </c>
      <c r="R594">
        <f t="shared" si="64"/>
        <v>1090.4699999999968</v>
      </c>
      <c r="S594" s="33">
        <f t="shared" si="63"/>
        <v>-3.9766473235120774E-2</v>
      </c>
      <c r="T594" s="32">
        <f>S594*T593+T593</f>
        <v>371.52642776634701</v>
      </c>
      <c r="U594" s="31">
        <f>(T594-$T$3)/$T$3</f>
        <v>2.7152642776634703</v>
      </c>
      <c r="X594">
        <f t="shared" si="66"/>
        <v>0</v>
      </c>
      <c r="Y594">
        <f>SUM($X$3:X594)</f>
        <v>-1037.3400000000001</v>
      </c>
    </row>
    <row r="595" spans="1:25" x14ac:dyDescent="0.3">
      <c r="A595" s="3">
        <v>249993194</v>
      </c>
      <c r="B595" s="4">
        <v>44103.784629629627</v>
      </c>
      <c r="C595" s="3" t="s">
        <v>17</v>
      </c>
      <c r="D595" s="3" t="s">
        <v>18</v>
      </c>
      <c r="E595" s="3" t="s">
        <v>105</v>
      </c>
      <c r="F595" s="3" t="s">
        <v>1224</v>
      </c>
      <c r="G595" s="3" t="s">
        <v>23</v>
      </c>
      <c r="H595" s="3" t="s">
        <v>23</v>
      </c>
      <c r="I595" s="4">
        <v>44104.766840277778</v>
      </c>
      <c r="J595" s="3" t="s">
        <v>1279</v>
      </c>
      <c r="K595" s="3" t="s">
        <v>23</v>
      </c>
      <c r="L595" s="3" t="s">
        <v>23</v>
      </c>
      <c r="M595" s="3" t="s">
        <v>709</v>
      </c>
      <c r="N595" s="3" t="s">
        <v>986</v>
      </c>
      <c r="O595" s="19">
        <v>35</v>
      </c>
      <c r="P595">
        <v>-0.19</v>
      </c>
      <c r="Q595">
        <f t="shared" si="65"/>
        <v>34.81</v>
      </c>
      <c r="R595">
        <f t="shared" si="64"/>
        <v>1125.2799999999968</v>
      </c>
      <c r="S595" s="33">
        <f t="shared" ref="S595:S626" si="67">(R595-R594)/R594</f>
        <v>3.1922015277816032E-2</v>
      </c>
      <c r="T595" s="32">
        <f>S595*T594+T594</f>
        <v>383.38630006961677</v>
      </c>
      <c r="U595" s="31">
        <f>(T595-$T$3)/$T$3</f>
        <v>2.8338630006961676</v>
      </c>
      <c r="X595">
        <f t="shared" si="66"/>
        <v>0</v>
      </c>
      <c r="Y595">
        <f>SUM($X$3:X595)</f>
        <v>-1037.3400000000001</v>
      </c>
    </row>
    <row r="596" spans="1:25" x14ac:dyDescent="0.3">
      <c r="A596" s="5">
        <v>249995280</v>
      </c>
      <c r="B596" s="6">
        <v>44103.796574074076</v>
      </c>
      <c r="C596" s="5" t="s">
        <v>17</v>
      </c>
      <c r="D596" s="5" t="s">
        <v>18</v>
      </c>
      <c r="E596" s="5" t="s">
        <v>105</v>
      </c>
      <c r="F596" s="5" t="s">
        <v>1280</v>
      </c>
      <c r="G596" s="5" t="s">
        <v>23</v>
      </c>
      <c r="H596" s="5" t="s">
        <v>23</v>
      </c>
      <c r="I596" s="6">
        <v>44103.827581018515</v>
      </c>
      <c r="J596" s="5" t="s">
        <v>1281</v>
      </c>
      <c r="K596" s="5" t="s">
        <v>23</v>
      </c>
      <c r="L596" s="5" t="s">
        <v>23</v>
      </c>
      <c r="M596" s="5" t="s">
        <v>23</v>
      </c>
      <c r="N596" s="5" t="s">
        <v>1282</v>
      </c>
      <c r="O596" s="19">
        <v>-1.25</v>
      </c>
      <c r="P596">
        <v>0</v>
      </c>
      <c r="Q596">
        <f t="shared" si="65"/>
        <v>-1.25</v>
      </c>
      <c r="R596">
        <f t="shared" si="64"/>
        <v>1124.0299999999968</v>
      </c>
      <c r="S596" s="33">
        <f t="shared" si="67"/>
        <v>-1.1108346367126435E-3</v>
      </c>
      <c r="T596" s="32">
        <f>S596*T595+T595</f>
        <v>382.96042128825832</v>
      </c>
      <c r="U596" s="31">
        <f>(T596-$T$3)/$T$3</f>
        <v>2.8296042128825833</v>
      </c>
      <c r="X596">
        <f t="shared" si="66"/>
        <v>0</v>
      </c>
      <c r="Y596">
        <f>SUM($X$3:X596)</f>
        <v>-1037.3400000000001</v>
      </c>
    </row>
    <row r="597" spans="1:25" x14ac:dyDescent="0.3">
      <c r="A597" s="3">
        <v>249995465</v>
      </c>
      <c r="B597" s="4">
        <v>44103.806701388887</v>
      </c>
      <c r="C597" s="3" t="s">
        <v>17</v>
      </c>
      <c r="D597" s="3" t="s">
        <v>18</v>
      </c>
      <c r="E597" s="3" t="s">
        <v>105</v>
      </c>
      <c r="F597" s="3" t="s">
        <v>1283</v>
      </c>
      <c r="G597" s="3" t="s">
        <v>23</v>
      </c>
      <c r="H597" s="3" t="s">
        <v>23</v>
      </c>
      <c r="I597" s="4">
        <v>44103.840729166666</v>
      </c>
      <c r="J597" s="3" t="s">
        <v>1284</v>
      </c>
      <c r="K597" s="3" t="s">
        <v>23</v>
      </c>
      <c r="L597" s="3" t="s">
        <v>23</v>
      </c>
      <c r="M597" s="3" t="s">
        <v>23</v>
      </c>
      <c r="N597" s="8">
        <v>45658</v>
      </c>
      <c r="O597" s="19">
        <v>1.25</v>
      </c>
      <c r="P597">
        <v>0</v>
      </c>
      <c r="Q597">
        <f t="shared" si="65"/>
        <v>1.25</v>
      </c>
      <c r="R597">
        <f t="shared" si="64"/>
        <v>1125.2799999999968</v>
      </c>
      <c r="S597" s="33">
        <f t="shared" si="67"/>
        <v>1.1120699625454869E-3</v>
      </c>
      <c r="T597" s="32">
        <f>S597*T596+T596</f>
        <v>383.38630006961677</v>
      </c>
      <c r="U597" s="31">
        <f>(T597-$T$3)/$T$3</f>
        <v>2.8338630006961676</v>
      </c>
      <c r="X597">
        <f t="shared" si="66"/>
        <v>0</v>
      </c>
      <c r="Y597">
        <f>SUM($X$3:X597)</f>
        <v>-1037.3400000000001</v>
      </c>
    </row>
    <row r="598" spans="1:25" x14ac:dyDescent="0.3">
      <c r="A598" s="5">
        <v>250076016</v>
      </c>
      <c r="B598" s="6">
        <v>44105.749884259261</v>
      </c>
      <c r="C598" s="5" t="s">
        <v>28</v>
      </c>
      <c r="D598" s="5" t="s">
        <v>18</v>
      </c>
      <c r="E598" s="5" t="s">
        <v>105</v>
      </c>
      <c r="F598" s="5" t="s">
        <v>1285</v>
      </c>
      <c r="G598" s="5" t="s">
        <v>23</v>
      </c>
      <c r="H598" s="5" t="s">
        <v>23</v>
      </c>
      <c r="I598" s="6">
        <v>44105.769270833334</v>
      </c>
      <c r="J598" s="5" t="s">
        <v>1285</v>
      </c>
      <c r="K598" s="5" t="s">
        <v>23</v>
      </c>
      <c r="L598" s="5" t="s">
        <v>23</v>
      </c>
      <c r="M598" s="5" t="s">
        <v>23</v>
      </c>
      <c r="N598" s="5" t="s">
        <v>23</v>
      </c>
      <c r="O598" s="19">
        <v>0</v>
      </c>
      <c r="P598">
        <v>0</v>
      </c>
      <c r="Q598">
        <f t="shared" si="65"/>
        <v>0</v>
      </c>
      <c r="R598">
        <f t="shared" si="64"/>
        <v>1125.2799999999968</v>
      </c>
      <c r="S598" s="33">
        <f t="shared" si="67"/>
        <v>0</v>
      </c>
      <c r="T598" s="32">
        <f>S598*T597+T597</f>
        <v>383.38630006961677</v>
      </c>
      <c r="U598" s="31">
        <f>(T598-$T$3)/$T$3</f>
        <v>2.8338630006961676</v>
      </c>
      <c r="X598">
        <f t="shared" si="66"/>
        <v>0</v>
      </c>
      <c r="Y598">
        <f>SUM($X$3:X598)</f>
        <v>-1037.3400000000001</v>
      </c>
    </row>
    <row r="599" spans="1:25" x14ac:dyDescent="0.3">
      <c r="A599" s="3">
        <v>250078802</v>
      </c>
      <c r="B599" s="4">
        <v>44105.839004629626</v>
      </c>
      <c r="C599" s="3" t="s">
        <v>17</v>
      </c>
      <c r="D599" s="3" t="s">
        <v>18</v>
      </c>
      <c r="E599" s="3" t="s">
        <v>105</v>
      </c>
      <c r="F599" s="3" t="s">
        <v>1286</v>
      </c>
      <c r="G599" s="3" t="s">
        <v>23</v>
      </c>
      <c r="H599" s="3" t="s">
        <v>23</v>
      </c>
      <c r="I599" s="4">
        <v>44106.587777777779</v>
      </c>
      <c r="J599" s="3" t="s">
        <v>1287</v>
      </c>
      <c r="K599" s="3" t="s">
        <v>23</v>
      </c>
      <c r="L599" s="3" t="s">
        <v>23</v>
      </c>
      <c r="M599" s="3" t="s">
        <v>927</v>
      </c>
      <c r="N599" s="3" t="s">
        <v>1288</v>
      </c>
      <c r="O599" s="19">
        <v>-22.5</v>
      </c>
      <c r="P599">
        <v>-0.2</v>
      </c>
      <c r="Q599">
        <f t="shared" si="65"/>
        <v>-22.7</v>
      </c>
      <c r="R599">
        <f t="shared" si="64"/>
        <v>1102.5799999999967</v>
      </c>
      <c r="S599" s="33">
        <f t="shared" si="67"/>
        <v>-2.0172757002701647E-2</v>
      </c>
      <c r="T599" s="32">
        <f>S599*T598+T598</f>
        <v>375.65234140014752</v>
      </c>
      <c r="U599" s="31">
        <f>(T599-$T$3)/$T$3</f>
        <v>2.7565234140014754</v>
      </c>
      <c r="X599">
        <f t="shared" si="66"/>
        <v>0</v>
      </c>
      <c r="Y599">
        <f>SUM($X$3:X599)</f>
        <v>-1037.3400000000001</v>
      </c>
    </row>
    <row r="600" spans="1:25" x14ac:dyDescent="0.3">
      <c r="A600" s="5">
        <v>250298398</v>
      </c>
      <c r="B600" s="6">
        <v>44116.413449074076</v>
      </c>
      <c r="C600" s="5" t="s">
        <v>28</v>
      </c>
      <c r="D600" s="5" t="s">
        <v>18</v>
      </c>
      <c r="E600" s="5" t="s">
        <v>105</v>
      </c>
      <c r="F600" s="5" t="s">
        <v>1289</v>
      </c>
      <c r="G600" s="5" t="s">
        <v>23</v>
      </c>
      <c r="H600" s="5" t="s">
        <v>23</v>
      </c>
      <c r="I600" s="6">
        <v>44117.690844907411</v>
      </c>
      <c r="J600" s="5" t="s">
        <v>1290</v>
      </c>
      <c r="K600" s="5" t="s">
        <v>23</v>
      </c>
      <c r="L600" s="5" t="s">
        <v>23</v>
      </c>
      <c r="M600" s="5" t="s">
        <v>35</v>
      </c>
      <c r="N600" s="5" t="s">
        <v>1291</v>
      </c>
      <c r="O600" s="19">
        <v>-30.25</v>
      </c>
      <c r="P600">
        <v>-0.21</v>
      </c>
      <c r="Q600">
        <f t="shared" si="65"/>
        <v>-30.46</v>
      </c>
      <c r="R600">
        <f t="shared" si="64"/>
        <v>1072.1199999999967</v>
      </c>
      <c r="S600" s="33">
        <f t="shared" si="67"/>
        <v>-2.7626113297901402E-2</v>
      </c>
      <c r="T600" s="32">
        <f>S600*T599+T599</f>
        <v>365.27452725600511</v>
      </c>
      <c r="U600" s="31">
        <f>(T600-$T$3)/$T$3</f>
        <v>2.6527452725600513</v>
      </c>
      <c r="X600">
        <f t="shared" si="66"/>
        <v>0</v>
      </c>
      <c r="Y600">
        <f>SUM($X$3:X600)</f>
        <v>-1037.3400000000001</v>
      </c>
    </row>
    <row r="601" spans="1:25" x14ac:dyDescent="0.3">
      <c r="A601" s="3">
        <v>250544578</v>
      </c>
      <c r="B601" s="4">
        <v>44124.790023148147</v>
      </c>
      <c r="C601" s="3" t="s">
        <v>17</v>
      </c>
      <c r="D601" s="3" t="s">
        <v>18</v>
      </c>
      <c r="E601" s="3" t="s">
        <v>105</v>
      </c>
      <c r="F601" s="3" t="s">
        <v>1292</v>
      </c>
      <c r="G601" s="3" t="s">
        <v>23</v>
      </c>
      <c r="H601" s="3" t="s">
        <v>1293</v>
      </c>
      <c r="I601" s="4">
        <v>44125.579513888886</v>
      </c>
      <c r="J601" s="3" t="s">
        <v>1293</v>
      </c>
      <c r="K601" s="3" t="s">
        <v>23</v>
      </c>
      <c r="L601" s="3" t="s">
        <v>23</v>
      </c>
      <c r="M601" s="3" t="s">
        <v>927</v>
      </c>
      <c r="N601" s="3" t="s">
        <v>83</v>
      </c>
      <c r="O601" s="19">
        <v>0.25</v>
      </c>
      <c r="P601">
        <v>-0.2</v>
      </c>
      <c r="Q601">
        <f t="shared" si="65"/>
        <v>4.9999999999999989E-2</v>
      </c>
      <c r="R601">
        <f t="shared" si="64"/>
        <v>1072.1699999999967</v>
      </c>
      <c r="S601" s="33">
        <f t="shared" si="67"/>
        <v>4.6636570533107004E-5</v>
      </c>
      <c r="T601" s="32">
        <f>S601*T600+T600</f>
        <v>365.29156240725945</v>
      </c>
      <c r="U601" s="31">
        <f>(T601-$T$3)/$T$3</f>
        <v>2.6529156240725946</v>
      </c>
      <c r="X601">
        <f t="shared" si="66"/>
        <v>0</v>
      </c>
      <c r="Y601">
        <f>SUM($X$3:X601)</f>
        <v>-1037.3400000000001</v>
      </c>
    </row>
    <row r="602" spans="1:25" x14ac:dyDescent="0.3">
      <c r="A602" s="5">
        <v>250545858</v>
      </c>
      <c r="B602" s="6">
        <v>44124.820844907408</v>
      </c>
      <c r="C602" s="5" t="s">
        <v>17</v>
      </c>
      <c r="D602" s="5" t="s">
        <v>18</v>
      </c>
      <c r="E602" s="5" t="s">
        <v>105</v>
      </c>
      <c r="F602" s="5" t="s">
        <v>1294</v>
      </c>
      <c r="G602" s="5" t="s">
        <v>23</v>
      </c>
      <c r="H602" s="5" t="s">
        <v>23</v>
      </c>
      <c r="I602" s="6">
        <v>44125.576180555552</v>
      </c>
      <c r="J602" s="5" t="s">
        <v>1295</v>
      </c>
      <c r="K602" s="5" t="s">
        <v>23</v>
      </c>
      <c r="L602" s="5" t="s">
        <v>23</v>
      </c>
      <c r="M602" s="5" t="s">
        <v>927</v>
      </c>
      <c r="N602" s="7">
        <v>45748</v>
      </c>
      <c r="O602" s="19">
        <v>4.25</v>
      </c>
      <c r="P602">
        <v>-0.2</v>
      </c>
      <c r="Q602">
        <f t="shared" si="65"/>
        <v>4.05</v>
      </c>
      <c r="R602">
        <f t="shared" si="64"/>
        <v>1076.2199999999966</v>
      </c>
      <c r="S602" s="33">
        <f t="shared" si="67"/>
        <v>3.7773860488541622E-3</v>
      </c>
      <c r="T602" s="32">
        <f>S602*T601+T601</f>
        <v>366.6714096588608</v>
      </c>
      <c r="U602" s="31">
        <f>(T602-$T$3)/$T$3</f>
        <v>2.666714096588608</v>
      </c>
      <c r="X602">
        <f t="shared" si="66"/>
        <v>0</v>
      </c>
      <c r="Y602">
        <f>SUM($X$3:X602)</f>
        <v>-1037.3400000000001</v>
      </c>
    </row>
    <row r="603" spans="1:25" x14ac:dyDescent="0.3">
      <c r="A603" s="3">
        <v>250545942</v>
      </c>
      <c r="B603" s="4">
        <v>44124.824930555558</v>
      </c>
      <c r="C603" s="3" t="s">
        <v>17</v>
      </c>
      <c r="D603" s="3" t="s">
        <v>18</v>
      </c>
      <c r="E603" s="3" t="s">
        <v>105</v>
      </c>
      <c r="F603" s="3" t="s">
        <v>1296</v>
      </c>
      <c r="G603" s="3" t="s">
        <v>23</v>
      </c>
      <c r="H603" s="3" t="s">
        <v>23</v>
      </c>
      <c r="I603" s="4">
        <v>44124.834664351853</v>
      </c>
      <c r="J603" s="3" t="s">
        <v>1297</v>
      </c>
      <c r="K603" s="3" t="s">
        <v>23</v>
      </c>
      <c r="L603" s="3" t="s">
        <v>23</v>
      </c>
      <c r="M603" s="3" t="s">
        <v>23</v>
      </c>
      <c r="N603" s="3" t="s">
        <v>791</v>
      </c>
      <c r="O603" s="19">
        <v>-17</v>
      </c>
      <c r="P603">
        <v>0</v>
      </c>
      <c r="Q603">
        <f t="shared" si="65"/>
        <v>-17</v>
      </c>
      <c r="R603">
        <f t="shared" si="64"/>
        <v>1059.2199999999966</v>
      </c>
      <c r="S603" s="33">
        <f t="shared" si="67"/>
        <v>-1.5796026834662108E-2</v>
      </c>
      <c r="T603" s="32">
        <f>S603*T602+T602</f>
        <v>360.87945823238607</v>
      </c>
      <c r="U603" s="31">
        <f>(T603-$T$3)/$T$3</f>
        <v>2.6087945823238607</v>
      </c>
      <c r="X603">
        <f t="shared" si="66"/>
        <v>0</v>
      </c>
      <c r="Y603">
        <f>SUM($X$3:X603)</f>
        <v>-1037.3400000000001</v>
      </c>
    </row>
    <row r="604" spans="1:25" x14ac:dyDescent="0.3">
      <c r="A604" s="5">
        <v>250547401</v>
      </c>
      <c r="B604" s="6">
        <v>44124.920810185184</v>
      </c>
      <c r="C604" s="5" t="s">
        <v>17</v>
      </c>
      <c r="D604" s="5" t="s">
        <v>18</v>
      </c>
      <c r="E604" s="5" t="s">
        <v>105</v>
      </c>
      <c r="F604" s="5" t="s">
        <v>1298</v>
      </c>
      <c r="G604" s="5" t="s">
        <v>23</v>
      </c>
      <c r="H604" s="5" t="s">
        <v>23</v>
      </c>
      <c r="I604" s="6">
        <v>44125.17083333333</v>
      </c>
      <c r="J604" s="5" t="s">
        <v>1299</v>
      </c>
      <c r="K604" s="5" t="s">
        <v>23</v>
      </c>
      <c r="L604" s="5" t="s">
        <v>23</v>
      </c>
      <c r="M604" s="5" t="s">
        <v>23</v>
      </c>
      <c r="N604" s="5" t="s">
        <v>420</v>
      </c>
      <c r="O604" s="19">
        <v>14.5</v>
      </c>
      <c r="P604">
        <v>0</v>
      </c>
      <c r="Q604">
        <f t="shared" si="65"/>
        <v>14.5</v>
      </c>
      <c r="R604">
        <f t="shared" si="64"/>
        <v>1073.7199999999966</v>
      </c>
      <c r="S604" s="33">
        <f t="shared" si="67"/>
        <v>1.3689318555163277E-2</v>
      </c>
      <c r="T604" s="32">
        <f>S604*T603+T603</f>
        <v>365.81965209614395</v>
      </c>
      <c r="U604" s="31">
        <f>(T604-$T$3)/$T$3</f>
        <v>2.6581965209614395</v>
      </c>
      <c r="X604">
        <f t="shared" si="66"/>
        <v>0</v>
      </c>
      <c r="Y604">
        <f>SUM($X$3:X604)</f>
        <v>-1037.3400000000001</v>
      </c>
    </row>
    <row r="605" spans="1:25" x14ac:dyDescent="0.3">
      <c r="A605" s="3">
        <v>250576096</v>
      </c>
      <c r="B605" s="4">
        <v>44125.580879629626</v>
      </c>
      <c r="C605" s="3" t="s">
        <v>17</v>
      </c>
      <c r="D605" s="3" t="s">
        <v>18</v>
      </c>
      <c r="E605" s="3" t="s">
        <v>105</v>
      </c>
      <c r="F605" s="3" t="s">
        <v>1300</v>
      </c>
      <c r="G605" s="3" t="s">
        <v>23</v>
      </c>
      <c r="H605" s="3" t="s">
        <v>1301</v>
      </c>
      <c r="I605" s="4">
        <v>44127.568229166667</v>
      </c>
      <c r="J605" s="3" t="s">
        <v>1302</v>
      </c>
      <c r="K605" s="3" t="s">
        <v>23</v>
      </c>
      <c r="L605" s="3" t="s">
        <v>23</v>
      </c>
      <c r="M605" s="3" t="s">
        <v>162</v>
      </c>
      <c r="N605" s="8">
        <v>18264</v>
      </c>
      <c r="O605" s="19">
        <v>1.5</v>
      </c>
      <c r="P605">
        <v>-0.4</v>
      </c>
      <c r="Q605">
        <f t="shared" si="65"/>
        <v>1.1000000000000001</v>
      </c>
      <c r="R605">
        <f t="shared" si="64"/>
        <v>1074.8199999999965</v>
      </c>
      <c r="S605" s="33">
        <f t="shared" si="67"/>
        <v>1.0244756547329961E-3</v>
      </c>
      <c r="T605" s="32">
        <f>S605*T604+T604</f>
        <v>366.19442542373935</v>
      </c>
      <c r="U605" s="31">
        <f>(T605-$T$3)/$T$3</f>
        <v>2.6619442542373934</v>
      </c>
      <c r="X605">
        <f t="shared" si="66"/>
        <v>0</v>
      </c>
      <c r="Y605">
        <f>SUM($X$3:X605)</f>
        <v>-1037.3400000000001</v>
      </c>
    </row>
    <row r="606" spans="1:25" x14ac:dyDescent="0.3">
      <c r="A606" s="5">
        <v>250592951</v>
      </c>
      <c r="B606" s="6">
        <v>44125.798090277778</v>
      </c>
      <c r="C606" s="5" t="s">
        <v>17</v>
      </c>
      <c r="D606" s="5" t="s">
        <v>18</v>
      </c>
      <c r="E606" s="5" t="s">
        <v>105</v>
      </c>
      <c r="F606" s="5" t="s">
        <v>1303</v>
      </c>
      <c r="G606" s="5" t="s">
        <v>23</v>
      </c>
      <c r="H606" s="5" t="s">
        <v>23</v>
      </c>
      <c r="I606" s="6">
        <v>44126.807615740741</v>
      </c>
      <c r="J606" s="5" t="s">
        <v>1304</v>
      </c>
      <c r="K606" s="5" t="s">
        <v>23</v>
      </c>
      <c r="L606" s="5" t="s">
        <v>23</v>
      </c>
      <c r="M606" s="5" t="s">
        <v>927</v>
      </c>
      <c r="N606" s="7">
        <v>45658</v>
      </c>
      <c r="O606" s="19">
        <v>1.25</v>
      </c>
      <c r="P606">
        <v>-0.2</v>
      </c>
      <c r="Q606">
        <f t="shared" si="65"/>
        <v>1.05</v>
      </c>
      <c r="R606">
        <f t="shared" si="64"/>
        <v>1075.8699999999965</v>
      </c>
      <c r="S606" s="33">
        <f t="shared" si="67"/>
        <v>9.7690776129952727E-4</v>
      </c>
      <c r="T606" s="32">
        <f>S606*T605+T605</f>
        <v>366.55216360008041</v>
      </c>
      <c r="U606" s="31">
        <f>(T606-$T$3)/$T$3</f>
        <v>2.6655216360008041</v>
      </c>
      <c r="X606">
        <f t="shared" si="66"/>
        <v>0</v>
      </c>
      <c r="Y606">
        <f>SUM($X$3:X606)</f>
        <v>-1037.3400000000001</v>
      </c>
    </row>
    <row r="607" spans="1:25" x14ac:dyDescent="0.3">
      <c r="A607" s="3">
        <v>250593571</v>
      </c>
      <c r="B607" s="4">
        <v>44125.821319444447</v>
      </c>
      <c r="C607" s="3" t="s">
        <v>17</v>
      </c>
      <c r="D607" s="3" t="s">
        <v>18</v>
      </c>
      <c r="E607" s="3" t="s">
        <v>105</v>
      </c>
      <c r="F607" s="3" t="s">
        <v>1305</v>
      </c>
      <c r="G607" s="3" t="s">
        <v>23</v>
      </c>
      <c r="H607" s="3" t="s">
        <v>23</v>
      </c>
      <c r="I607" s="4">
        <v>44125.830416666664</v>
      </c>
      <c r="J607" s="3" t="s">
        <v>1306</v>
      </c>
      <c r="K607" s="3" t="s">
        <v>23</v>
      </c>
      <c r="L607" s="3" t="s">
        <v>23</v>
      </c>
      <c r="M607" s="3" t="s">
        <v>23</v>
      </c>
      <c r="N607" s="3" t="s">
        <v>1098</v>
      </c>
      <c r="O607" s="19">
        <v>-3.5</v>
      </c>
      <c r="P607">
        <v>0</v>
      </c>
      <c r="Q607">
        <f t="shared" si="65"/>
        <v>-3.5</v>
      </c>
      <c r="R607">
        <f t="shared" si="64"/>
        <v>1072.3699999999965</v>
      </c>
      <c r="S607" s="33">
        <f t="shared" si="67"/>
        <v>-3.2531811464210467E-3</v>
      </c>
      <c r="T607" s="32">
        <f>S607*T606+T606</f>
        <v>365.35970301227678</v>
      </c>
      <c r="U607" s="31">
        <f>(T607-$T$3)/$T$3</f>
        <v>2.6535970301227678</v>
      </c>
      <c r="X607">
        <f t="shared" si="66"/>
        <v>0</v>
      </c>
      <c r="Y607">
        <f>SUM($X$3:X607)</f>
        <v>-1037.3400000000001</v>
      </c>
    </row>
    <row r="608" spans="1:25" x14ac:dyDescent="0.3">
      <c r="A608" s="5">
        <v>250593693</v>
      </c>
      <c r="B608" s="6">
        <v>44125.823981481481</v>
      </c>
      <c r="C608" s="5" t="s">
        <v>17</v>
      </c>
      <c r="D608" s="5" t="s">
        <v>18</v>
      </c>
      <c r="E608" s="5" t="s">
        <v>105</v>
      </c>
      <c r="F608" s="5" t="s">
        <v>1307</v>
      </c>
      <c r="G608" s="5" t="s">
        <v>23</v>
      </c>
      <c r="H608" s="5" t="s">
        <v>23</v>
      </c>
      <c r="I608" s="6">
        <v>44125.828553240739</v>
      </c>
      <c r="J608" s="5" t="s">
        <v>1306</v>
      </c>
      <c r="K608" s="5" t="s">
        <v>23</v>
      </c>
      <c r="L608" s="5" t="s">
        <v>23</v>
      </c>
      <c r="M608" s="5" t="s">
        <v>23</v>
      </c>
      <c r="N608" s="5" t="s">
        <v>185</v>
      </c>
      <c r="O608" s="19">
        <v>2</v>
      </c>
      <c r="P608">
        <v>0</v>
      </c>
      <c r="Q608">
        <f t="shared" si="65"/>
        <v>2</v>
      </c>
      <c r="R608">
        <f t="shared" si="64"/>
        <v>1074.3699999999965</v>
      </c>
      <c r="S608" s="33">
        <f t="shared" si="67"/>
        <v>1.8650279287932398E-3</v>
      </c>
      <c r="T608" s="32">
        <f>S608*T607+T607</f>
        <v>366.04110906245029</v>
      </c>
      <c r="U608" s="31">
        <f>(T608-$T$3)/$T$3</f>
        <v>2.6604110906245029</v>
      </c>
      <c r="X608">
        <f t="shared" si="66"/>
        <v>0</v>
      </c>
      <c r="Y608">
        <f>SUM($X$3:X608)</f>
        <v>-1037.3400000000001</v>
      </c>
    </row>
    <row r="609" spans="1:25" x14ac:dyDescent="0.3">
      <c r="A609" s="3">
        <v>250633620</v>
      </c>
      <c r="B609" s="4">
        <v>44126.796168981484</v>
      </c>
      <c r="C609" s="3" t="s">
        <v>17</v>
      </c>
      <c r="D609" s="3" t="s">
        <v>18</v>
      </c>
      <c r="E609" s="3" t="s">
        <v>105</v>
      </c>
      <c r="F609" s="3" t="s">
        <v>1308</v>
      </c>
      <c r="G609" s="3" t="s">
        <v>23</v>
      </c>
      <c r="H609" s="3" t="s">
        <v>23</v>
      </c>
      <c r="I609" s="4">
        <v>44126.819571759261</v>
      </c>
      <c r="J609" s="3" t="s">
        <v>1309</v>
      </c>
      <c r="K609" s="3" t="s">
        <v>23</v>
      </c>
      <c r="L609" s="3" t="s">
        <v>23</v>
      </c>
      <c r="M609" s="3" t="s">
        <v>23</v>
      </c>
      <c r="N609" s="8">
        <v>45870</v>
      </c>
      <c r="O609" s="19">
        <v>8.25</v>
      </c>
      <c r="P609">
        <v>0</v>
      </c>
      <c r="Q609">
        <f t="shared" si="65"/>
        <v>8.25</v>
      </c>
      <c r="R609">
        <f t="shared" si="64"/>
        <v>1082.6199999999965</v>
      </c>
      <c r="S609" s="33">
        <f t="shared" si="67"/>
        <v>7.6789188082318259E-3</v>
      </c>
      <c r="T609" s="32">
        <f>S609*T608+T608</f>
        <v>368.85190901941598</v>
      </c>
      <c r="U609" s="31">
        <f>(T609-$T$3)/$T$3</f>
        <v>2.68851909019416</v>
      </c>
      <c r="X609">
        <f t="shared" si="66"/>
        <v>0</v>
      </c>
      <c r="Y609">
        <f>SUM($X$3:X609)</f>
        <v>-1037.3400000000001</v>
      </c>
    </row>
    <row r="610" spans="1:25" x14ac:dyDescent="0.3">
      <c r="A610" s="5">
        <v>250633974</v>
      </c>
      <c r="B610" s="6">
        <v>44126.812835648147</v>
      </c>
      <c r="C610" s="5" t="s">
        <v>17</v>
      </c>
      <c r="D610" s="5" t="s">
        <v>29</v>
      </c>
      <c r="E610" s="5" t="s">
        <v>105</v>
      </c>
      <c r="F610" s="5" t="s">
        <v>1310</v>
      </c>
      <c r="G610" s="5" t="s">
        <v>23</v>
      </c>
      <c r="H610" s="5" t="s">
        <v>23</v>
      </c>
      <c r="I610" s="6">
        <v>44126.816377314812</v>
      </c>
      <c r="J610" s="5" t="s">
        <v>1311</v>
      </c>
      <c r="K610" s="5" t="s">
        <v>23</v>
      </c>
      <c r="L610" s="5" t="s">
        <v>23</v>
      </c>
      <c r="M610" s="5" t="s">
        <v>23</v>
      </c>
      <c r="N610" s="7">
        <v>18445</v>
      </c>
      <c r="O610" s="19">
        <v>7.5</v>
      </c>
      <c r="P610">
        <v>0</v>
      </c>
      <c r="Q610">
        <f t="shared" si="65"/>
        <v>7.5</v>
      </c>
      <c r="R610">
        <f t="shared" si="64"/>
        <v>1090.1199999999965</v>
      </c>
      <c r="S610" s="33">
        <f t="shared" si="67"/>
        <v>6.9276385065858972E-3</v>
      </c>
      <c r="T610" s="32">
        <f>S610*T609+T609</f>
        <v>371.40718170756662</v>
      </c>
      <c r="U610" s="31">
        <f>(T610-$T$3)/$T$3</f>
        <v>2.7140718170756664</v>
      </c>
      <c r="X610">
        <f t="shared" si="66"/>
        <v>0</v>
      </c>
      <c r="Y610">
        <f>SUM($X$3:X610)</f>
        <v>-1037.3400000000001</v>
      </c>
    </row>
    <row r="611" spans="1:25" x14ac:dyDescent="0.3">
      <c r="A611" s="3">
        <v>250634174</v>
      </c>
      <c r="B611" s="4">
        <v>44126.822581018518</v>
      </c>
      <c r="C611" s="3" t="s">
        <v>17</v>
      </c>
      <c r="D611" s="3" t="s">
        <v>421</v>
      </c>
      <c r="E611" s="3" t="s">
        <v>105</v>
      </c>
      <c r="F611" s="3" t="s">
        <v>1312</v>
      </c>
      <c r="G611" s="3" t="s">
        <v>23</v>
      </c>
      <c r="H611" s="3" t="s">
        <v>23</v>
      </c>
      <c r="I611" s="4">
        <v>44126.831041666665</v>
      </c>
      <c r="J611" s="3" t="s">
        <v>1313</v>
      </c>
      <c r="K611" s="3" t="s">
        <v>23</v>
      </c>
      <c r="L611" s="3" t="s">
        <v>23</v>
      </c>
      <c r="M611" s="3" t="s">
        <v>23</v>
      </c>
      <c r="N611" s="3" t="s">
        <v>1314</v>
      </c>
      <c r="O611" s="19">
        <v>-19.5</v>
      </c>
      <c r="P611">
        <v>0</v>
      </c>
      <c r="Q611">
        <f t="shared" si="65"/>
        <v>-19.5</v>
      </c>
      <c r="R611">
        <f t="shared" si="64"/>
        <v>1070.6199999999965</v>
      </c>
      <c r="S611" s="33">
        <f t="shared" si="67"/>
        <v>-1.7887938942501801E-2</v>
      </c>
      <c r="T611" s="32">
        <f>S611*T610+T610</f>
        <v>364.763472718375</v>
      </c>
      <c r="U611" s="31">
        <f>(T611-$T$3)/$T$3</f>
        <v>2.6476347271837501</v>
      </c>
      <c r="X611">
        <f t="shared" si="66"/>
        <v>0</v>
      </c>
      <c r="Y611">
        <f>SUM($X$3:X611)</f>
        <v>-1037.3400000000001</v>
      </c>
    </row>
    <row r="612" spans="1:25" x14ac:dyDescent="0.3">
      <c r="A612" s="5">
        <v>250634348</v>
      </c>
      <c r="B612" s="6">
        <v>44126.832141203704</v>
      </c>
      <c r="C612" s="5" t="s">
        <v>17</v>
      </c>
      <c r="D612" s="5" t="s">
        <v>250</v>
      </c>
      <c r="E612" s="5" t="s">
        <v>105</v>
      </c>
      <c r="F612" s="5" t="s">
        <v>1315</v>
      </c>
      <c r="G612" s="5" t="s">
        <v>23</v>
      </c>
      <c r="H612" s="5" t="s">
        <v>23</v>
      </c>
      <c r="I612" s="6">
        <v>44126.842175925929</v>
      </c>
      <c r="J612" s="5" t="s">
        <v>1310</v>
      </c>
      <c r="K612" s="5" t="s">
        <v>23</v>
      </c>
      <c r="L612" s="5" t="s">
        <v>23</v>
      </c>
      <c r="M612" s="5" t="s">
        <v>23</v>
      </c>
      <c r="N612" s="5" t="s">
        <v>976</v>
      </c>
      <c r="O612" s="19">
        <v>17.5</v>
      </c>
      <c r="P612">
        <v>0</v>
      </c>
      <c r="Q612">
        <f t="shared" si="65"/>
        <v>17.5</v>
      </c>
      <c r="R612">
        <f t="shared" si="64"/>
        <v>1088.1199999999965</v>
      </c>
      <c r="S612" s="33">
        <f t="shared" si="67"/>
        <v>1.6345668864769999E-2</v>
      </c>
      <c r="T612" s="32">
        <f>S612*T611+T611</f>
        <v>370.72577565739311</v>
      </c>
      <c r="U612" s="31">
        <f>(T612-$T$3)/$T$3</f>
        <v>2.7072577565739313</v>
      </c>
      <c r="X612">
        <f t="shared" si="66"/>
        <v>0</v>
      </c>
      <c r="Y612">
        <f>SUM($X$3:X612)</f>
        <v>-1037.3400000000001</v>
      </c>
    </row>
    <row r="613" spans="1:25" x14ac:dyDescent="0.3">
      <c r="A613" s="3">
        <v>250657727</v>
      </c>
      <c r="B613" s="4">
        <v>44127.679965277777</v>
      </c>
      <c r="C613" s="3" t="s">
        <v>17</v>
      </c>
      <c r="D613" s="3" t="s">
        <v>18</v>
      </c>
      <c r="E613" s="3" t="s">
        <v>105</v>
      </c>
      <c r="F613" s="3" t="s">
        <v>1316</v>
      </c>
      <c r="G613" s="3" t="s">
        <v>23</v>
      </c>
      <c r="H613" s="3" t="s">
        <v>23</v>
      </c>
      <c r="I613" s="4">
        <v>44127.682326388887</v>
      </c>
      <c r="J613" s="3" t="s">
        <v>1307</v>
      </c>
      <c r="K613" s="3" t="s">
        <v>23</v>
      </c>
      <c r="L613" s="3" t="s">
        <v>23</v>
      </c>
      <c r="M613" s="3" t="s">
        <v>23</v>
      </c>
      <c r="N613" s="3" t="s">
        <v>1317</v>
      </c>
      <c r="O613" s="19">
        <v>-6.5</v>
      </c>
      <c r="P613">
        <v>0</v>
      </c>
      <c r="Q613">
        <f t="shared" si="65"/>
        <v>-6.5</v>
      </c>
      <c r="R613">
        <f t="shared" si="64"/>
        <v>1081.6199999999965</v>
      </c>
      <c r="S613" s="33">
        <f t="shared" si="67"/>
        <v>-5.9736058522957217E-3</v>
      </c>
      <c r="T613" s="32">
        <f>S613*T612+T612</f>
        <v>368.51120599432926</v>
      </c>
      <c r="U613" s="31">
        <f>(T613-$T$3)/$T$3</f>
        <v>2.6851120599432927</v>
      </c>
      <c r="X613">
        <f t="shared" si="66"/>
        <v>0</v>
      </c>
      <c r="Y613">
        <f>SUM($X$3:X613)</f>
        <v>-1037.3400000000001</v>
      </c>
    </row>
    <row r="614" spans="1:25" x14ac:dyDescent="0.3">
      <c r="A614" s="5">
        <v>250658449</v>
      </c>
      <c r="B614" s="6">
        <v>44127.70789351852</v>
      </c>
      <c r="C614" s="5" t="s">
        <v>17</v>
      </c>
      <c r="D614" s="5" t="s">
        <v>18</v>
      </c>
      <c r="E614" s="5" t="s">
        <v>105</v>
      </c>
      <c r="F614" s="5" t="s">
        <v>1318</v>
      </c>
      <c r="G614" s="5" t="s">
        <v>23</v>
      </c>
      <c r="H614" s="5" t="s">
        <v>23</v>
      </c>
      <c r="I614" s="6">
        <v>44127.731041666666</v>
      </c>
      <c r="J614" s="5" t="s">
        <v>1319</v>
      </c>
      <c r="K614" s="5" t="s">
        <v>23</v>
      </c>
      <c r="L614" s="5" t="s">
        <v>23</v>
      </c>
      <c r="M614" s="5" t="s">
        <v>23</v>
      </c>
      <c r="N614" s="7">
        <v>18568</v>
      </c>
      <c r="O614" s="19">
        <v>11.5</v>
      </c>
      <c r="P614">
        <v>0</v>
      </c>
      <c r="Q614">
        <f t="shared" si="65"/>
        <v>11.5</v>
      </c>
      <c r="R614">
        <f t="shared" si="64"/>
        <v>1093.1199999999965</v>
      </c>
      <c r="S614" s="33">
        <f t="shared" si="67"/>
        <v>1.063219984837562E-2</v>
      </c>
      <c r="T614" s="32">
        <f>S614*T613+T613</f>
        <v>372.42929078282691</v>
      </c>
      <c r="U614" s="31">
        <f>(T614-$T$3)/$T$3</f>
        <v>2.7242929078282692</v>
      </c>
      <c r="X614">
        <f t="shared" si="66"/>
        <v>0</v>
      </c>
      <c r="Y614">
        <f>SUM($X$3:X614)</f>
        <v>-1037.3400000000001</v>
      </c>
    </row>
    <row r="615" spans="1:25" x14ac:dyDescent="0.3">
      <c r="A615" s="3">
        <v>250658891</v>
      </c>
      <c r="B615" s="4">
        <v>44127.717488425929</v>
      </c>
      <c r="C615" s="3" t="s">
        <v>17</v>
      </c>
      <c r="D615" s="3" t="s">
        <v>18</v>
      </c>
      <c r="E615" s="3" t="s">
        <v>105</v>
      </c>
      <c r="F615" s="3" t="s">
        <v>1320</v>
      </c>
      <c r="G615" s="3" t="s">
        <v>23</v>
      </c>
      <c r="H615" s="3" t="s">
        <v>23</v>
      </c>
      <c r="I615" s="4">
        <v>44127.723344907405</v>
      </c>
      <c r="J615" s="3" t="s">
        <v>1321</v>
      </c>
      <c r="K615" s="3" t="s">
        <v>23</v>
      </c>
      <c r="L615" s="3" t="s">
        <v>23</v>
      </c>
      <c r="M615" s="3" t="s">
        <v>23</v>
      </c>
      <c r="N615" s="8">
        <v>27395</v>
      </c>
      <c r="O615" s="19">
        <v>1.75</v>
      </c>
      <c r="P615">
        <v>0</v>
      </c>
      <c r="Q615">
        <f t="shared" si="65"/>
        <v>1.75</v>
      </c>
      <c r="R615">
        <f t="shared" si="64"/>
        <v>1094.8699999999965</v>
      </c>
      <c r="S615" s="33">
        <f t="shared" si="67"/>
        <v>1.6009221311475462E-3</v>
      </c>
      <c r="T615" s="32">
        <f>S615*T614+T614</f>
        <v>373.02552107672875</v>
      </c>
      <c r="U615" s="31">
        <f>(T615-$T$3)/$T$3</f>
        <v>2.7302552107672877</v>
      </c>
      <c r="X615">
        <f t="shared" si="66"/>
        <v>0</v>
      </c>
      <c r="Y615">
        <f>SUM($X$3:X615)</f>
        <v>-1037.3400000000001</v>
      </c>
    </row>
    <row r="616" spans="1:25" x14ac:dyDescent="0.3">
      <c r="A616" s="5">
        <v>250659603</v>
      </c>
      <c r="B616" s="6">
        <v>44127.740706018521</v>
      </c>
      <c r="C616" s="5" t="s">
        <v>17</v>
      </c>
      <c r="D616" s="5" t="s">
        <v>18</v>
      </c>
      <c r="E616" s="5" t="s">
        <v>105</v>
      </c>
      <c r="F616" s="5" t="s">
        <v>1322</v>
      </c>
      <c r="G616" s="5" t="s">
        <v>23</v>
      </c>
      <c r="H616" s="5" t="s">
        <v>23</v>
      </c>
      <c r="I616" s="6">
        <v>44127.759675925925</v>
      </c>
      <c r="J616" s="5" t="s">
        <v>1323</v>
      </c>
      <c r="K616" s="5" t="s">
        <v>23</v>
      </c>
      <c r="L616" s="5" t="s">
        <v>23</v>
      </c>
      <c r="M616" s="5" t="s">
        <v>23</v>
      </c>
      <c r="N616" s="7">
        <v>18295</v>
      </c>
      <c r="O616" s="19">
        <v>2.5</v>
      </c>
      <c r="P616">
        <v>0</v>
      </c>
      <c r="Q616">
        <f t="shared" si="65"/>
        <v>2.5</v>
      </c>
      <c r="R616">
        <f t="shared" si="64"/>
        <v>1097.3699999999965</v>
      </c>
      <c r="S616" s="33">
        <f t="shared" si="67"/>
        <v>2.2833761085791081E-3</v>
      </c>
      <c r="T616" s="32">
        <f>S616*T615+T615</f>
        <v>373.87727863944565</v>
      </c>
      <c r="U616" s="31">
        <f>(T616-$T$3)/$T$3</f>
        <v>2.7387727863944566</v>
      </c>
      <c r="X616">
        <f t="shared" si="66"/>
        <v>0</v>
      </c>
      <c r="Y616">
        <f>SUM($X$3:X616)</f>
        <v>-1037.3400000000001</v>
      </c>
    </row>
    <row r="617" spans="1:25" x14ac:dyDescent="0.3">
      <c r="A617" s="3">
        <v>250659696</v>
      </c>
      <c r="B617" s="4">
        <v>44127.747349537036</v>
      </c>
      <c r="C617" s="3" t="s">
        <v>17</v>
      </c>
      <c r="D617" s="3" t="s">
        <v>18</v>
      </c>
      <c r="E617" s="3" t="s">
        <v>105</v>
      </c>
      <c r="F617" s="3" t="s">
        <v>1324</v>
      </c>
      <c r="G617" s="3" t="s">
        <v>23</v>
      </c>
      <c r="H617" s="3" t="s">
        <v>23</v>
      </c>
      <c r="I617" s="4">
        <v>44127.763784722221</v>
      </c>
      <c r="J617" s="3" t="s">
        <v>1325</v>
      </c>
      <c r="K617" s="3" t="s">
        <v>23</v>
      </c>
      <c r="L617" s="3" t="s">
        <v>23</v>
      </c>
      <c r="M617" s="3" t="s">
        <v>23</v>
      </c>
      <c r="N617" s="8">
        <v>27426</v>
      </c>
      <c r="O617" s="19">
        <v>2.75</v>
      </c>
      <c r="P617">
        <v>0</v>
      </c>
      <c r="Q617">
        <f t="shared" si="65"/>
        <v>2.75</v>
      </c>
      <c r="R617">
        <f t="shared" si="64"/>
        <v>1100.1199999999965</v>
      </c>
      <c r="S617" s="33">
        <f t="shared" si="67"/>
        <v>2.5059915980936319E-3</v>
      </c>
      <c r="T617" s="32">
        <f>S617*T616+T616</f>
        <v>374.81421195843421</v>
      </c>
      <c r="U617" s="31">
        <f>(T617-$T$3)/$T$3</f>
        <v>2.7481421195843421</v>
      </c>
      <c r="X617">
        <f t="shared" si="66"/>
        <v>0</v>
      </c>
      <c r="Y617">
        <f>SUM($X$3:X617)</f>
        <v>-1037.3400000000001</v>
      </c>
    </row>
    <row r="618" spans="1:25" x14ac:dyDescent="0.3">
      <c r="A618" s="5">
        <v>250660217</v>
      </c>
      <c r="B618" s="6">
        <v>44127.765462962961</v>
      </c>
      <c r="C618" s="5" t="s">
        <v>28</v>
      </c>
      <c r="D618" s="5" t="s">
        <v>18</v>
      </c>
      <c r="E618" s="5" t="s">
        <v>105</v>
      </c>
      <c r="F618" s="5" t="s">
        <v>1325</v>
      </c>
      <c r="G618" s="5" t="s">
        <v>1326</v>
      </c>
      <c r="H618" s="5" t="s">
        <v>23</v>
      </c>
      <c r="I618" s="6">
        <v>44127.82371527778</v>
      </c>
      <c r="J618" s="5" t="s">
        <v>1326</v>
      </c>
      <c r="K618" s="5" t="s">
        <v>23</v>
      </c>
      <c r="L618" s="5" t="s">
        <v>23</v>
      </c>
      <c r="M618" s="5" t="s">
        <v>23</v>
      </c>
      <c r="N618" s="5" t="s">
        <v>1080</v>
      </c>
      <c r="O618" s="19">
        <v>-6.75</v>
      </c>
      <c r="P618">
        <v>0</v>
      </c>
      <c r="Q618">
        <f t="shared" si="65"/>
        <v>-6.75</v>
      </c>
      <c r="R618">
        <f t="shared" si="64"/>
        <v>1093.3699999999965</v>
      </c>
      <c r="S618" s="33">
        <f t="shared" si="67"/>
        <v>-6.1356942878958856E-3</v>
      </c>
      <c r="T618" s="32">
        <f>S618*T617+T617</f>
        <v>372.51446653909863</v>
      </c>
      <c r="U618" s="31">
        <f>(T618-$T$3)/$T$3</f>
        <v>2.7251446653909865</v>
      </c>
      <c r="X618">
        <f t="shared" si="66"/>
        <v>0</v>
      </c>
      <c r="Y618">
        <f>SUM($X$3:X618)</f>
        <v>-1037.3400000000001</v>
      </c>
    </row>
    <row r="619" spans="1:25" x14ac:dyDescent="0.3">
      <c r="A619" s="3">
        <v>250660542</v>
      </c>
      <c r="B619" s="4">
        <v>44127.787094907406</v>
      </c>
      <c r="C619" s="3" t="s">
        <v>28</v>
      </c>
      <c r="D619" s="3" t="s">
        <v>18</v>
      </c>
      <c r="E619" s="3" t="s">
        <v>105</v>
      </c>
      <c r="F619" s="3" t="s">
        <v>1325</v>
      </c>
      <c r="G619" s="3" t="s">
        <v>23</v>
      </c>
      <c r="H619" s="3" t="s">
        <v>23</v>
      </c>
      <c r="I619" s="4">
        <v>44129.91815972222</v>
      </c>
      <c r="J619" s="3" t="s">
        <v>1327</v>
      </c>
      <c r="K619" s="3" t="s">
        <v>23</v>
      </c>
      <c r="L619" s="3" t="s">
        <v>23</v>
      </c>
      <c r="M619" s="3" t="s">
        <v>1328</v>
      </c>
      <c r="N619" s="8">
        <v>45778</v>
      </c>
      <c r="O619" s="19">
        <v>5.25</v>
      </c>
      <c r="P619">
        <v>-0.6</v>
      </c>
      <c r="Q619">
        <f t="shared" si="65"/>
        <v>4.6500000000000004</v>
      </c>
      <c r="R619">
        <f t="shared" si="64"/>
        <v>1098.0199999999966</v>
      </c>
      <c r="S619" s="33">
        <f t="shared" si="67"/>
        <v>4.2529061525376638E-3</v>
      </c>
      <c r="T619" s="32">
        <f>S619*T618+T618</f>
        <v>374.09873560575204</v>
      </c>
      <c r="U619" s="31">
        <f>(T619-$T$3)/$T$3</f>
        <v>2.7409873560575204</v>
      </c>
      <c r="X619">
        <f t="shared" si="66"/>
        <v>0</v>
      </c>
      <c r="Y619">
        <f>SUM($X$3:X619)</f>
        <v>-1037.3400000000001</v>
      </c>
    </row>
    <row r="620" spans="1:25" x14ac:dyDescent="0.3">
      <c r="A620" s="5">
        <v>250660765</v>
      </c>
      <c r="B620" s="6">
        <v>44127.806990740741</v>
      </c>
      <c r="C620" s="5" t="s">
        <v>28</v>
      </c>
      <c r="D620" s="5" t="s">
        <v>18</v>
      </c>
      <c r="E620" s="5" t="s">
        <v>105</v>
      </c>
      <c r="F620" s="5" t="s">
        <v>1311</v>
      </c>
      <c r="G620" s="5" t="s">
        <v>23</v>
      </c>
      <c r="H620" s="5" t="s">
        <v>23</v>
      </c>
      <c r="I620" s="6">
        <v>44127.826018518521</v>
      </c>
      <c r="J620" s="5" t="s">
        <v>1329</v>
      </c>
      <c r="K620" s="5" t="s">
        <v>23</v>
      </c>
      <c r="L620" s="5" t="s">
        <v>23</v>
      </c>
      <c r="M620" s="5" t="s">
        <v>23</v>
      </c>
      <c r="N620" s="5" t="s">
        <v>1330</v>
      </c>
      <c r="O620" s="19">
        <v>-4.75</v>
      </c>
      <c r="P620">
        <v>0</v>
      </c>
      <c r="Q620">
        <f t="shared" si="65"/>
        <v>-4.75</v>
      </c>
      <c r="R620">
        <f t="shared" si="64"/>
        <v>1093.2699999999966</v>
      </c>
      <c r="S620" s="33">
        <f t="shared" si="67"/>
        <v>-4.3259685615926989E-3</v>
      </c>
      <c r="T620" s="32">
        <f>S620*T619+T619</f>
        <v>372.48039623658997</v>
      </c>
      <c r="U620" s="31">
        <f>(T620-$T$3)/$T$3</f>
        <v>2.7248039623658995</v>
      </c>
      <c r="X620">
        <f t="shared" si="66"/>
        <v>0</v>
      </c>
      <c r="Y620">
        <f>SUM($X$3:X620)</f>
        <v>-1037.3400000000001</v>
      </c>
    </row>
    <row r="621" spans="1:25" x14ac:dyDescent="0.3">
      <c r="A621" s="3">
        <v>250694080</v>
      </c>
      <c r="B621" s="4">
        <v>44130.827546296299</v>
      </c>
      <c r="C621" s="3" t="s">
        <v>28</v>
      </c>
      <c r="D621" s="3" t="s">
        <v>18</v>
      </c>
      <c r="E621" s="3" t="s">
        <v>105</v>
      </c>
      <c r="F621" s="3" t="s">
        <v>1331</v>
      </c>
      <c r="G621" s="3" t="s">
        <v>23</v>
      </c>
      <c r="H621" s="3" t="s">
        <v>23</v>
      </c>
      <c r="I621" s="4">
        <v>44130.831006944441</v>
      </c>
      <c r="J621" s="3" t="s">
        <v>1332</v>
      </c>
      <c r="K621" s="3" t="s">
        <v>23</v>
      </c>
      <c r="L621" s="3" t="s">
        <v>23</v>
      </c>
      <c r="M621" s="3" t="s">
        <v>23</v>
      </c>
      <c r="N621" s="3" t="s">
        <v>1333</v>
      </c>
      <c r="O621" s="19">
        <v>-10</v>
      </c>
      <c r="P621">
        <v>0</v>
      </c>
      <c r="Q621">
        <f t="shared" si="65"/>
        <v>-10</v>
      </c>
      <c r="R621">
        <f t="shared" si="64"/>
        <v>1083.2699999999966</v>
      </c>
      <c r="S621" s="33">
        <f t="shared" si="67"/>
        <v>-9.1468713126675316E-3</v>
      </c>
      <c r="T621" s="32">
        <f>S621*T620+T620</f>
        <v>369.07336598572249</v>
      </c>
      <c r="U621" s="31">
        <f>(T621-$T$3)/$T$3</f>
        <v>2.6907336598572247</v>
      </c>
      <c r="X621">
        <f t="shared" si="66"/>
        <v>0</v>
      </c>
      <c r="Y621">
        <f>SUM($X$3:X621)</f>
        <v>-1037.3400000000001</v>
      </c>
    </row>
    <row r="622" spans="1:25" x14ac:dyDescent="0.3">
      <c r="A622" s="5">
        <v>250694648</v>
      </c>
      <c r="B622" s="6">
        <v>44130.839097222219</v>
      </c>
      <c r="C622" s="5" t="s">
        <v>17</v>
      </c>
      <c r="D622" s="5" t="s">
        <v>18</v>
      </c>
      <c r="E622" s="5" t="s">
        <v>105</v>
      </c>
      <c r="F622" s="5" t="s">
        <v>1334</v>
      </c>
      <c r="G622" s="5" t="s">
        <v>23</v>
      </c>
      <c r="H622" s="5" t="s">
        <v>23</v>
      </c>
      <c r="I622" s="6">
        <v>44131.240405092591</v>
      </c>
      <c r="J622" s="5" t="s">
        <v>1335</v>
      </c>
      <c r="K622" s="5" t="s">
        <v>23</v>
      </c>
      <c r="L622" s="5" t="s">
        <v>23</v>
      </c>
      <c r="M622" s="5" t="s">
        <v>927</v>
      </c>
      <c r="N622" s="5" t="s">
        <v>308</v>
      </c>
      <c r="O622" s="19">
        <v>4</v>
      </c>
      <c r="P622">
        <v>-0.2</v>
      </c>
      <c r="Q622">
        <f t="shared" si="65"/>
        <v>3.8</v>
      </c>
      <c r="R622">
        <f t="shared" si="64"/>
        <v>1087.0699999999965</v>
      </c>
      <c r="S622" s="33">
        <f t="shared" si="67"/>
        <v>3.5078973847701557E-3</v>
      </c>
      <c r="T622" s="32">
        <f>S622*T621+T621</f>
        <v>370.36803748105211</v>
      </c>
      <c r="U622" s="31">
        <f>(T622-$T$3)/$T$3</f>
        <v>2.7036803748105211</v>
      </c>
      <c r="X622">
        <f t="shared" si="66"/>
        <v>0</v>
      </c>
      <c r="Y622">
        <f>SUM($X$3:X622)</f>
        <v>-1037.3400000000001</v>
      </c>
    </row>
    <row r="623" spans="1:25" x14ac:dyDescent="0.3">
      <c r="A623" s="3">
        <v>250694712</v>
      </c>
      <c r="B623" s="4">
        <v>44130.842824074076</v>
      </c>
      <c r="C623" s="3" t="s">
        <v>17</v>
      </c>
      <c r="D623" s="3" t="s">
        <v>18</v>
      </c>
      <c r="E623" s="3" t="s">
        <v>105</v>
      </c>
      <c r="F623" s="3" t="s">
        <v>1336</v>
      </c>
      <c r="G623" s="3" t="s">
        <v>23</v>
      </c>
      <c r="H623" s="3" t="s">
        <v>23</v>
      </c>
      <c r="I623" s="4">
        <v>44131.380787037036</v>
      </c>
      <c r="J623" s="3" t="s">
        <v>1337</v>
      </c>
      <c r="K623" s="3" t="s">
        <v>23</v>
      </c>
      <c r="L623" s="3" t="s">
        <v>23</v>
      </c>
      <c r="M623" s="3" t="s">
        <v>927</v>
      </c>
      <c r="N623" s="3" t="s">
        <v>1338</v>
      </c>
      <c r="O623" s="19">
        <v>-0.25</v>
      </c>
      <c r="P623">
        <v>-0.2</v>
      </c>
      <c r="Q623">
        <f t="shared" si="65"/>
        <v>-0.45</v>
      </c>
      <c r="R623">
        <f t="shared" si="64"/>
        <v>1086.6199999999965</v>
      </c>
      <c r="S623" s="33">
        <f t="shared" si="67"/>
        <v>-4.1395678291190717E-4</v>
      </c>
      <c r="T623" s="32">
        <f>S623*T622+T622</f>
        <v>370.21472111976306</v>
      </c>
      <c r="U623" s="31">
        <f>(T623-$T$3)/$T$3</f>
        <v>2.7021472111976306</v>
      </c>
      <c r="X623">
        <f t="shared" si="66"/>
        <v>0</v>
      </c>
      <c r="Y623">
        <f>SUM($X$3:X623)</f>
        <v>-1037.3400000000001</v>
      </c>
    </row>
    <row r="624" spans="1:25" x14ac:dyDescent="0.3">
      <c r="A624" s="5">
        <v>250695528</v>
      </c>
      <c r="B624" s="6">
        <v>44130.987071759257</v>
      </c>
      <c r="C624" s="5" t="s">
        <v>17</v>
      </c>
      <c r="D624" s="5" t="s">
        <v>407</v>
      </c>
      <c r="E624" s="5" t="s">
        <v>105</v>
      </c>
      <c r="F624" s="5" t="s">
        <v>1339</v>
      </c>
      <c r="G624" s="5" t="s">
        <v>23</v>
      </c>
      <c r="H624" s="5" t="s">
        <v>23</v>
      </c>
      <c r="I624" s="6">
        <v>44131.240497685183</v>
      </c>
      <c r="J624" s="5" t="s">
        <v>1335</v>
      </c>
      <c r="K624" s="5" t="s">
        <v>23</v>
      </c>
      <c r="L624" s="5" t="s">
        <v>23</v>
      </c>
      <c r="M624" s="5" t="s">
        <v>23</v>
      </c>
      <c r="N624" s="5" t="s">
        <v>218</v>
      </c>
      <c r="O624" s="19">
        <v>8</v>
      </c>
      <c r="P624">
        <v>0</v>
      </c>
      <c r="Q624">
        <f t="shared" si="65"/>
        <v>8</v>
      </c>
      <c r="R624">
        <f t="shared" si="64"/>
        <v>1094.6199999999965</v>
      </c>
      <c r="S624" s="33">
        <f t="shared" si="67"/>
        <v>7.3622793616904035E-3</v>
      </c>
      <c r="T624" s="32">
        <f>S624*T623+T623</f>
        <v>372.94034532045703</v>
      </c>
      <c r="U624" s="31">
        <f>(T624-$T$3)/$T$3</f>
        <v>2.7294034532045703</v>
      </c>
      <c r="X624">
        <f t="shared" si="66"/>
        <v>0</v>
      </c>
      <c r="Y624">
        <f>SUM($X$3:X624)</f>
        <v>-1037.3400000000001</v>
      </c>
    </row>
    <row r="625" spans="1:25" x14ac:dyDescent="0.3">
      <c r="A625" s="3">
        <v>250704775</v>
      </c>
      <c r="B625" s="4">
        <v>44131.416550925926</v>
      </c>
      <c r="C625" s="3" t="s">
        <v>17</v>
      </c>
      <c r="D625" s="3" t="s">
        <v>18</v>
      </c>
      <c r="E625" s="3" t="s">
        <v>105</v>
      </c>
      <c r="F625" s="3" t="s">
        <v>1340</v>
      </c>
      <c r="G625" s="3" t="s">
        <v>23</v>
      </c>
      <c r="H625" s="3" t="s">
        <v>23</v>
      </c>
      <c r="I625" s="4">
        <v>44131.543692129628</v>
      </c>
      <c r="J625" s="3" t="s">
        <v>1341</v>
      </c>
      <c r="K625" s="3" t="s">
        <v>23</v>
      </c>
      <c r="L625" s="3" t="s">
        <v>23</v>
      </c>
      <c r="M625" s="3" t="s">
        <v>23</v>
      </c>
      <c r="N625" s="3" t="s">
        <v>1342</v>
      </c>
      <c r="O625" s="19">
        <v>-3</v>
      </c>
      <c r="P625">
        <v>0</v>
      </c>
      <c r="Q625">
        <f t="shared" si="65"/>
        <v>-3</v>
      </c>
      <c r="R625">
        <f t="shared" si="64"/>
        <v>1091.6199999999965</v>
      </c>
      <c r="S625" s="33">
        <f t="shared" si="67"/>
        <v>-2.7406771299629184E-3</v>
      </c>
      <c r="T625" s="32">
        <f>S625*T624+T624</f>
        <v>371.91823624519679</v>
      </c>
      <c r="U625" s="31">
        <f>(T625-$T$3)/$T$3</f>
        <v>2.719182362451968</v>
      </c>
      <c r="X625">
        <f t="shared" si="66"/>
        <v>0</v>
      </c>
      <c r="Y625">
        <f>SUM($X$3:X625)</f>
        <v>-1037.3400000000001</v>
      </c>
    </row>
    <row r="626" spans="1:25" x14ac:dyDescent="0.3">
      <c r="A626" s="5">
        <v>250712608</v>
      </c>
      <c r="B626" s="6">
        <v>44131.588900462964</v>
      </c>
      <c r="C626" s="5" t="s">
        <v>17</v>
      </c>
      <c r="D626" s="5" t="s">
        <v>18</v>
      </c>
      <c r="E626" s="5" t="s">
        <v>105</v>
      </c>
      <c r="F626" s="5" t="s">
        <v>1343</v>
      </c>
      <c r="G626" s="5" t="s">
        <v>23</v>
      </c>
      <c r="H626" s="5" t="s">
        <v>23</v>
      </c>
      <c r="I626" s="6">
        <v>44131.597037037034</v>
      </c>
      <c r="J626" s="5" t="s">
        <v>1344</v>
      </c>
      <c r="K626" s="5" t="s">
        <v>23</v>
      </c>
      <c r="L626" s="5" t="s">
        <v>23</v>
      </c>
      <c r="M626" s="5" t="s">
        <v>23</v>
      </c>
      <c r="N626" s="5" t="s">
        <v>1345</v>
      </c>
      <c r="O626" s="19">
        <v>-12.5</v>
      </c>
      <c r="P626">
        <v>0</v>
      </c>
      <c r="Q626">
        <f t="shared" si="65"/>
        <v>-12.5</v>
      </c>
      <c r="R626">
        <f t="shared" si="64"/>
        <v>1079.1199999999965</v>
      </c>
      <c r="S626" s="33">
        <f t="shared" si="67"/>
        <v>-1.1450871182279585E-2</v>
      </c>
      <c r="T626" s="32">
        <f>S626*T625+T625</f>
        <v>367.65944843161242</v>
      </c>
      <c r="U626" s="31">
        <f>(T626-$T$3)/$T$3</f>
        <v>2.6765944843161242</v>
      </c>
      <c r="X626">
        <f t="shared" si="66"/>
        <v>0</v>
      </c>
      <c r="Y626">
        <f>SUM($X$3:X626)</f>
        <v>-1037.3400000000001</v>
      </c>
    </row>
    <row r="627" spans="1:25" x14ac:dyDescent="0.3">
      <c r="A627" s="3">
        <v>250716969</v>
      </c>
      <c r="B627" s="4">
        <v>44131.667002314818</v>
      </c>
      <c r="C627" s="3" t="s">
        <v>17</v>
      </c>
      <c r="D627" s="3" t="s">
        <v>18</v>
      </c>
      <c r="E627" s="3" t="s">
        <v>105</v>
      </c>
      <c r="F627" s="3" t="s">
        <v>1346</v>
      </c>
      <c r="G627" s="3" t="s">
        <v>23</v>
      </c>
      <c r="H627" s="3" t="s">
        <v>23</v>
      </c>
      <c r="I627" s="4">
        <v>44131.840937499997</v>
      </c>
      <c r="J627" s="3" t="s">
        <v>1347</v>
      </c>
      <c r="K627" s="3" t="s">
        <v>23</v>
      </c>
      <c r="L627" s="3" t="s">
        <v>23</v>
      </c>
      <c r="M627" s="3" t="s">
        <v>23</v>
      </c>
      <c r="N627" s="3" t="s">
        <v>1348</v>
      </c>
      <c r="O627" s="19">
        <v>-20.75</v>
      </c>
      <c r="P627">
        <v>0</v>
      </c>
      <c r="Q627">
        <f t="shared" si="65"/>
        <v>-20.75</v>
      </c>
      <c r="R627">
        <f t="shared" si="64"/>
        <v>1058.3699999999965</v>
      </c>
      <c r="S627" s="33">
        <f t="shared" ref="S627:S640" si="68">(R627-R626)/R626</f>
        <v>-1.9228630736155449E-2</v>
      </c>
      <c r="T627" s="32">
        <f>S627*T626+T626</f>
        <v>360.58986066106235</v>
      </c>
      <c r="U627" s="31">
        <f>(T627-$T$3)/$T$3</f>
        <v>2.6058986066106233</v>
      </c>
      <c r="X627">
        <f t="shared" si="66"/>
        <v>0</v>
      </c>
      <c r="Y627">
        <f>SUM($X$3:X627)</f>
        <v>-1037.3400000000001</v>
      </c>
    </row>
    <row r="628" spans="1:25" x14ac:dyDescent="0.3">
      <c r="A628" s="5">
        <v>250717935</v>
      </c>
      <c r="B628" s="6">
        <v>44131.689953703702</v>
      </c>
      <c r="C628" s="5" t="s">
        <v>17</v>
      </c>
      <c r="D628" s="5" t="s">
        <v>18</v>
      </c>
      <c r="E628" s="5" t="s">
        <v>105</v>
      </c>
      <c r="F628" s="5" t="s">
        <v>1349</v>
      </c>
      <c r="G628" s="5" t="s">
        <v>23</v>
      </c>
      <c r="H628" s="5" t="s">
        <v>23</v>
      </c>
      <c r="I628" s="6">
        <v>44131.768680555557</v>
      </c>
      <c r="J628" s="5" t="s">
        <v>1349</v>
      </c>
      <c r="K628" s="5" t="s">
        <v>23</v>
      </c>
      <c r="L628" s="5" t="s">
        <v>23</v>
      </c>
      <c r="M628" s="5" t="s">
        <v>23</v>
      </c>
      <c r="N628" s="5" t="s">
        <v>23</v>
      </c>
      <c r="O628" s="19">
        <v>0</v>
      </c>
      <c r="P628">
        <v>0</v>
      </c>
      <c r="Q628">
        <f t="shared" si="65"/>
        <v>0</v>
      </c>
      <c r="R628">
        <f t="shared" ref="R628:R640" si="69">Q628+R627</f>
        <v>1058.3699999999965</v>
      </c>
      <c r="S628" s="33">
        <f t="shared" si="68"/>
        <v>0</v>
      </c>
      <c r="T628" s="32">
        <f>S628*T627+T627</f>
        <v>360.58986066106235</v>
      </c>
      <c r="U628" s="31">
        <f>(T628-$T$3)/$T$3</f>
        <v>2.6058986066106233</v>
      </c>
      <c r="X628">
        <f t="shared" si="66"/>
        <v>0</v>
      </c>
      <c r="Y628">
        <f>SUM($X$3:X628)</f>
        <v>-1037.3400000000001</v>
      </c>
    </row>
    <row r="629" spans="1:25" x14ac:dyDescent="0.3">
      <c r="A629" s="3">
        <v>250720060</v>
      </c>
      <c r="B629" s="4">
        <v>44131.761747685188</v>
      </c>
      <c r="C629" s="3" t="s">
        <v>17</v>
      </c>
      <c r="D629" s="3" t="s">
        <v>18</v>
      </c>
      <c r="E629" s="3" t="s">
        <v>105</v>
      </c>
      <c r="F629" s="3" t="s">
        <v>1350</v>
      </c>
      <c r="G629" s="3" t="s">
        <v>23</v>
      </c>
      <c r="H629" s="3" t="s">
        <v>23</v>
      </c>
      <c r="I629" s="4">
        <v>44131.771006944444</v>
      </c>
      <c r="J629" s="3" t="s">
        <v>1351</v>
      </c>
      <c r="K629" s="3" t="s">
        <v>23</v>
      </c>
      <c r="L629" s="3" t="s">
        <v>23</v>
      </c>
      <c r="M629" s="3" t="s">
        <v>23</v>
      </c>
      <c r="N629" s="3" t="s">
        <v>345</v>
      </c>
      <c r="O629" s="19">
        <v>-1.5</v>
      </c>
      <c r="P629">
        <v>0</v>
      </c>
      <c r="Q629">
        <f t="shared" si="65"/>
        <v>-1.5</v>
      </c>
      <c r="R629">
        <f t="shared" si="69"/>
        <v>1056.8699999999965</v>
      </c>
      <c r="S629" s="33">
        <f t="shared" si="68"/>
        <v>-1.4172737322486512E-3</v>
      </c>
      <c r="T629" s="32">
        <f>S629*T628+T628</f>
        <v>360.07880612343223</v>
      </c>
      <c r="U629" s="31">
        <f>(T629-$T$3)/$T$3</f>
        <v>2.6007880612343222</v>
      </c>
      <c r="X629">
        <f t="shared" si="66"/>
        <v>0</v>
      </c>
      <c r="Y629">
        <f>SUM($X$3:X629)</f>
        <v>-1037.3400000000001</v>
      </c>
    </row>
    <row r="630" spans="1:25" x14ac:dyDescent="0.3">
      <c r="A630" s="5">
        <v>250842024</v>
      </c>
      <c r="B630" s="6">
        <v>44134.341747685183</v>
      </c>
      <c r="C630" s="5" t="s">
        <v>17</v>
      </c>
      <c r="D630" s="5" t="s">
        <v>18</v>
      </c>
      <c r="E630" s="5" t="s">
        <v>197</v>
      </c>
      <c r="F630" s="5">
        <v>2929</v>
      </c>
      <c r="G630" s="5">
        <v>0</v>
      </c>
      <c r="H630" s="5">
        <v>2964</v>
      </c>
      <c r="I630" s="6">
        <v>44134.392187500001</v>
      </c>
      <c r="J630" s="5">
        <v>2956</v>
      </c>
      <c r="K630" s="5" t="s">
        <v>23</v>
      </c>
      <c r="L630" s="5" t="s">
        <v>23</v>
      </c>
      <c r="M630" s="5" t="s">
        <v>23</v>
      </c>
      <c r="N630" s="5" t="s">
        <v>1352</v>
      </c>
      <c r="O630" s="19">
        <v>31.52</v>
      </c>
      <c r="P630">
        <v>0</v>
      </c>
      <c r="Q630">
        <f t="shared" si="65"/>
        <v>31.52</v>
      </c>
      <c r="R630">
        <f t="shared" si="69"/>
        <v>1088.3899999999965</v>
      </c>
      <c r="S630" s="33">
        <f t="shared" si="68"/>
        <v>2.9823914010237859E-2</v>
      </c>
      <c r="T630" s="32">
        <f>S630*T629+T629</f>
        <v>370.81776547416661</v>
      </c>
      <c r="U630" s="31">
        <f>(T630-$T$3)/$T$3</f>
        <v>2.7081776547416663</v>
      </c>
      <c r="X630">
        <f t="shared" si="66"/>
        <v>0</v>
      </c>
      <c r="Y630">
        <f>SUM($X$3:X630)</f>
        <v>-1037.3400000000001</v>
      </c>
    </row>
    <row r="631" spans="1:25" x14ac:dyDescent="0.3">
      <c r="A631" s="3">
        <v>250862177</v>
      </c>
      <c r="B631" s="4">
        <v>44134.814328703702</v>
      </c>
      <c r="C631" s="3" t="s">
        <v>28</v>
      </c>
      <c r="D631" s="3" t="s">
        <v>18</v>
      </c>
      <c r="E631" s="3" t="s">
        <v>105</v>
      </c>
      <c r="F631" s="3" t="s">
        <v>998</v>
      </c>
      <c r="G631" s="3" t="s">
        <v>23</v>
      </c>
      <c r="H631" s="3" t="s">
        <v>23</v>
      </c>
      <c r="I631" s="4">
        <v>44134.858738425923</v>
      </c>
      <c r="J631" s="3" t="s">
        <v>1353</v>
      </c>
      <c r="K631" s="3" t="s">
        <v>23</v>
      </c>
      <c r="L631" s="3" t="s">
        <v>23</v>
      </c>
      <c r="M631" s="3" t="s">
        <v>23</v>
      </c>
      <c r="N631" s="3" t="s">
        <v>1354</v>
      </c>
      <c r="O631" s="19">
        <v>-41</v>
      </c>
      <c r="P631">
        <v>0</v>
      </c>
      <c r="Q631">
        <f t="shared" si="65"/>
        <v>-41</v>
      </c>
      <c r="R631">
        <f t="shared" si="69"/>
        <v>1047.3899999999965</v>
      </c>
      <c r="S631" s="33">
        <f t="shared" si="68"/>
        <v>-3.7670320381481028E-2</v>
      </c>
      <c r="T631" s="32">
        <f>S631*T630+T630</f>
        <v>356.84894144560985</v>
      </c>
      <c r="U631" s="31">
        <f>(T631-$T$3)/$T$3</f>
        <v>2.5684894144560984</v>
      </c>
      <c r="X631">
        <f t="shared" si="66"/>
        <v>0</v>
      </c>
      <c r="Y631">
        <f>SUM($X$3:X631)</f>
        <v>-1037.3400000000001</v>
      </c>
    </row>
    <row r="632" spans="1:25" x14ac:dyDescent="0.3">
      <c r="A632" s="5">
        <v>250862389</v>
      </c>
      <c r="B632" s="6">
        <v>44134.824328703704</v>
      </c>
      <c r="C632" s="5" t="s">
        <v>28</v>
      </c>
      <c r="D632" s="5" t="s">
        <v>18</v>
      </c>
      <c r="E632" s="5" t="s">
        <v>105</v>
      </c>
      <c r="F632" s="5" t="s">
        <v>1006</v>
      </c>
      <c r="G632" s="5" t="s">
        <v>23</v>
      </c>
      <c r="H632" s="5" t="s">
        <v>23</v>
      </c>
      <c r="I632" s="6">
        <v>44134.859016203707</v>
      </c>
      <c r="J632" s="5" t="s">
        <v>1353</v>
      </c>
      <c r="K632" s="5" t="s">
        <v>23</v>
      </c>
      <c r="L632" s="5" t="s">
        <v>23</v>
      </c>
      <c r="M632" s="5" t="s">
        <v>23</v>
      </c>
      <c r="N632" s="5" t="s">
        <v>1355</v>
      </c>
      <c r="O632" s="19">
        <v>-32.75</v>
      </c>
      <c r="P632">
        <v>0</v>
      </c>
      <c r="Q632">
        <f t="shared" si="65"/>
        <v>-32.75</v>
      </c>
      <c r="R632">
        <f t="shared" si="69"/>
        <v>1014.6399999999965</v>
      </c>
      <c r="S632" s="33">
        <f t="shared" si="68"/>
        <v>-3.1268200001909614E-2</v>
      </c>
      <c r="T632" s="32">
        <f>S632*T631+T631</f>
        <v>345.6909173740188</v>
      </c>
      <c r="U632" s="31">
        <f>(T632-$T$3)/$T$3</f>
        <v>2.456909173740188</v>
      </c>
      <c r="X632">
        <f t="shared" si="66"/>
        <v>0</v>
      </c>
      <c r="Y632">
        <f>SUM($X$3:X632)</f>
        <v>-1037.3400000000001</v>
      </c>
    </row>
    <row r="633" spans="1:25" x14ac:dyDescent="0.3">
      <c r="A633" s="3">
        <v>250862861</v>
      </c>
      <c r="B633" s="4">
        <v>44134.835486111115</v>
      </c>
      <c r="C633" s="3" t="s">
        <v>28</v>
      </c>
      <c r="D633" s="3" t="s">
        <v>18</v>
      </c>
      <c r="E633" s="3" t="s">
        <v>105</v>
      </c>
      <c r="F633" s="3" t="s">
        <v>1356</v>
      </c>
      <c r="G633" s="3" t="s">
        <v>23</v>
      </c>
      <c r="H633" s="3" t="s">
        <v>23</v>
      </c>
      <c r="I633" s="4">
        <v>44134.856944444444</v>
      </c>
      <c r="J633" s="3" t="s">
        <v>1357</v>
      </c>
      <c r="K633" s="3" t="s">
        <v>23</v>
      </c>
      <c r="L633" s="3" t="s">
        <v>23</v>
      </c>
      <c r="M633" s="3" t="s">
        <v>23</v>
      </c>
      <c r="N633" s="3" t="s">
        <v>1330</v>
      </c>
      <c r="O633" s="19">
        <v>-4.75</v>
      </c>
      <c r="P633">
        <v>0</v>
      </c>
      <c r="Q633">
        <f t="shared" si="65"/>
        <v>-4.75</v>
      </c>
      <c r="R633">
        <f t="shared" si="69"/>
        <v>1009.8899999999965</v>
      </c>
      <c r="S633" s="33">
        <f t="shared" si="68"/>
        <v>-4.6814633761728458E-3</v>
      </c>
      <c r="T633" s="32">
        <f>S633*T632+T632</f>
        <v>344.07257800485672</v>
      </c>
      <c r="U633" s="31">
        <f>(T633-$T$3)/$T$3</f>
        <v>2.4407257800485671</v>
      </c>
      <c r="X633">
        <f t="shared" si="66"/>
        <v>0</v>
      </c>
      <c r="Y633">
        <f>SUM($X$3:X633)</f>
        <v>-1037.3400000000001</v>
      </c>
    </row>
    <row r="634" spans="1:25" x14ac:dyDescent="0.3">
      <c r="A634" s="5">
        <v>250862913</v>
      </c>
      <c r="B634" s="6">
        <v>44134.837858796294</v>
      </c>
      <c r="C634" s="5" t="s">
        <v>28</v>
      </c>
      <c r="D634" s="5" t="s">
        <v>18</v>
      </c>
      <c r="E634" s="5" t="s">
        <v>105</v>
      </c>
      <c r="F634" s="5" t="s">
        <v>1254</v>
      </c>
      <c r="G634" s="5" t="s">
        <v>23</v>
      </c>
      <c r="H634" s="5" t="s">
        <v>23</v>
      </c>
      <c r="I634" s="6">
        <v>44134.855416666665</v>
      </c>
      <c r="J634" s="5" t="s">
        <v>1358</v>
      </c>
      <c r="K634" s="5" t="s">
        <v>23</v>
      </c>
      <c r="L634" s="5" t="s">
        <v>23</v>
      </c>
      <c r="M634" s="5" t="s">
        <v>23</v>
      </c>
      <c r="N634" s="5" t="s">
        <v>166</v>
      </c>
      <c r="O634" s="19">
        <v>0.75</v>
      </c>
      <c r="P634">
        <v>0</v>
      </c>
      <c r="Q634">
        <f t="shared" si="65"/>
        <v>0.75</v>
      </c>
      <c r="R634">
        <f t="shared" si="69"/>
        <v>1010.6399999999965</v>
      </c>
      <c r="S634" s="33">
        <f t="shared" si="68"/>
        <v>7.4265514065888628E-4</v>
      </c>
      <c r="T634" s="32">
        <f>S634*T633+T633</f>
        <v>344.32810527367178</v>
      </c>
      <c r="U634" s="31">
        <f>(T634-$T$3)/$T$3</f>
        <v>2.4432810527367179</v>
      </c>
      <c r="X634">
        <f t="shared" si="66"/>
        <v>0</v>
      </c>
      <c r="Y634">
        <f>SUM($X$3:X634)</f>
        <v>-1037.3400000000001</v>
      </c>
    </row>
    <row r="635" spans="1:25" x14ac:dyDescent="0.3">
      <c r="A635" s="3">
        <v>250862952</v>
      </c>
      <c r="B635" s="4">
        <v>44134.84033564815</v>
      </c>
      <c r="C635" s="3" t="s">
        <v>28</v>
      </c>
      <c r="D635" s="3" t="s">
        <v>18</v>
      </c>
      <c r="E635" s="3" t="s">
        <v>105</v>
      </c>
      <c r="F635" s="3" t="s">
        <v>1359</v>
      </c>
      <c r="G635" s="3" t="s">
        <v>23</v>
      </c>
      <c r="H635" s="3" t="s">
        <v>23</v>
      </c>
      <c r="I635" s="4">
        <v>44134.858495370368</v>
      </c>
      <c r="J635" s="3" t="s">
        <v>1360</v>
      </c>
      <c r="K635" s="3" t="s">
        <v>23</v>
      </c>
      <c r="L635" s="3" t="s">
        <v>23</v>
      </c>
      <c r="M635" s="3" t="s">
        <v>23</v>
      </c>
      <c r="N635" s="3" t="s">
        <v>1361</v>
      </c>
      <c r="O635" s="19">
        <v>-8.75</v>
      </c>
      <c r="P635">
        <v>0</v>
      </c>
      <c r="Q635">
        <f t="shared" si="65"/>
        <v>-8.75</v>
      </c>
      <c r="R635">
        <f t="shared" si="69"/>
        <v>1001.8899999999965</v>
      </c>
      <c r="S635" s="33">
        <f t="shared" si="68"/>
        <v>-8.6578801551492422E-3</v>
      </c>
      <c r="T635" s="32">
        <f>S635*T634+T634</f>
        <v>341.34695380416269</v>
      </c>
      <c r="U635" s="31">
        <f>(T635-$T$3)/$T$3</f>
        <v>2.4134695380416269</v>
      </c>
      <c r="X635">
        <f t="shared" si="66"/>
        <v>0</v>
      </c>
      <c r="Y635">
        <f>SUM($X$3:X635)</f>
        <v>-1037.3400000000001</v>
      </c>
    </row>
    <row r="636" spans="1:25" x14ac:dyDescent="0.3">
      <c r="A636" s="5">
        <v>250862974</v>
      </c>
      <c r="B636" s="6">
        <v>44134.84134259259</v>
      </c>
      <c r="C636" s="5" t="s">
        <v>1362</v>
      </c>
      <c r="D636" s="5" t="s">
        <v>18</v>
      </c>
      <c r="E636" s="5" t="s">
        <v>105</v>
      </c>
      <c r="F636" s="5" t="s">
        <v>1363</v>
      </c>
      <c r="G636" s="5" t="s">
        <v>23</v>
      </c>
      <c r="H636" s="5" t="s">
        <v>23</v>
      </c>
      <c r="I636" s="6">
        <v>44134.841620370367</v>
      </c>
      <c r="J636" s="5" t="s">
        <v>1364</v>
      </c>
      <c r="K636" s="41" t="s">
        <v>1365</v>
      </c>
      <c r="L636" s="41"/>
      <c r="M636" s="41"/>
      <c r="N636" s="41"/>
      <c r="O636" s="19">
        <v>0</v>
      </c>
      <c r="P636">
        <v>0</v>
      </c>
      <c r="Q636">
        <f t="shared" si="65"/>
        <v>0</v>
      </c>
      <c r="R636">
        <f t="shared" si="69"/>
        <v>1001.8899999999965</v>
      </c>
      <c r="S636" s="33">
        <f t="shared" si="68"/>
        <v>0</v>
      </c>
      <c r="T636" s="32">
        <f>S636*T635+T635</f>
        <v>341.34695380416269</v>
      </c>
      <c r="U636" s="31">
        <f>(T636-$T$3)/$T$3</f>
        <v>2.4134695380416269</v>
      </c>
      <c r="X636">
        <f t="shared" si="66"/>
        <v>0</v>
      </c>
      <c r="Y636">
        <f>SUM($X$3:X636)</f>
        <v>-1037.3400000000001</v>
      </c>
    </row>
    <row r="637" spans="1:25" x14ac:dyDescent="0.3">
      <c r="A637" s="3">
        <v>250862990</v>
      </c>
      <c r="B637" s="4">
        <v>44134.842164351852</v>
      </c>
      <c r="C637" s="3" t="s">
        <v>28</v>
      </c>
      <c r="D637" s="3" t="s">
        <v>18</v>
      </c>
      <c r="E637" s="3" t="s">
        <v>105</v>
      </c>
      <c r="F637" s="3" t="s">
        <v>1366</v>
      </c>
      <c r="G637" s="3" t="s">
        <v>23</v>
      </c>
      <c r="H637" s="3" t="s">
        <v>23</v>
      </c>
      <c r="I637" s="4">
        <v>44134.858518518522</v>
      </c>
      <c r="J637" s="3" t="s">
        <v>1360</v>
      </c>
      <c r="K637" s="3" t="s">
        <v>23</v>
      </c>
      <c r="L637" s="3" t="s">
        <v>23</v>
      </c>
      <c r="M637" s="3" t="s">
        <v>23</v>
      </c>
      <c r="N637" s="3" t="s">
        <v>1367</v>
      </c>
      <c r="O637" s="19">
        <v>-7.75</v>
      </c>
      <c r="P637">
        <v>0</v>
      </c>
      <c r="Q637">
        <f t="shared" si="65"/>
        <v>-7.75</v>
      </c>
      <c r="R637">
        <f t="shared" si="69"/>
        <v>994.13999999999646</v>
      </c>
      <c r="S637" s="33">
        <f t="shared" si="68"/>
        <v>-7.7353801315513948E-3</v>
      </c>
      <c r="T637" s="32">
        <f>S637*T636+T636</f>
        <v>338.70650535974039</v>
      </c>
      <c r="U637" s="31">
        <f>(T637-$T$3)/$T$3</f>
        <v>2.3870650535974041</v>
      </c>
      <c r="X637">
        <f t="shared" si="66"/>
        <v>0</v>
      </c>
      <c r="Y637">
        <f>SUM($X$3:X637)</f>
        <v>-1037.3400000000001</v>
      </c>
    </row>
    <row r="638" spans="1:25" x14ac:dyDescent="0.3">
      <c r="A638" s="5">
        <v>251062772</v>
      </c>
      <c r="B638" s="6">
        <v>44141.868877314817</v>
      </c>
      <c r="C638" s="5" t="s">
        <v>17</v>
      </c>
      <c r="D638" s="5" t="s">
        <v>18</v>
      </c>
      <c r="E638" s="5" t="s">
        <v>619</v>
      </c>
      <c r="F638" s="5" t="s">
        <v>1368</v>
      </c>
      <c r="G638" s="5" t="s">
        <v>23</v>
      </c>
      <c r="H638" s="5" t="s">
        <v>1369</v>
      </c>
      <c r="I638" s="6">
        <v>44142.839432870373</v>
      </c>
      <c r="J638" s="5" t="s">
        <v>1370</v>
      </c>
      <c r="K638" s="5" t="s">
        <v>23</v>
      </c>
      <c r="L638" s="5" t="s">
        <v>23</v>
      </c>
      <c r="M638" s="5" t="s">
        <v>1371</v>
      </c>
      <c r="N638" s="5" t="s">
        <v>1372</v>
      </c>
      <c r="O638" s="19">
        <v>-119.48</v>
      </c>
      <c r="P638">
        <v>-3.23</v>
      </c>
      <c r="Q638">
        <f t="shared" si="65"/>
        <v>-122.71000000000001</v>
      </c>
      <c r="R638">
        <f t="shared" si="69"/>
        <v>871.42999999999643</v>
      </c>
      <c r="S638" s="33">
        <f t="shared" si="68"/>
        <v>-0.12343331925081022</v>
      </c>
      <c r="T638" s="32">
        <f>S638*T637+T637</f>
        <v>296.89883715134528</v>
      </c>
      <c r="U638" s="31">
        <f>(T638-$T$3)/$T$3</f>
        <v>1.9689883715134529</v>
      </c>
      <c r="X638">
        <f t="shared" si="66"/>
        <v>0</v>
      </c>
      <c r="Y638">
        <f>SUM($X$3:X638)</f>
        <v>-1037.3400000000001</v>
      </c>
    </row>
    <row r="639" spans="1:25" x14ac:dyDescent="0.3">
      <c r="A639" s="3">
        <v>251065426</v>
      </c>
      <c r="B639" s="4">
        <v>44143.863506944443</v>
      </c>
      <c r="C639" s="3" t="s">
        <v>1373</v>
      </c>
      <c r="D639" s="3" t="s">
        <v>18</v>
      </c>
      <c r="E639" s="3" t="s">
        <v>619</v>
      </c>
      <c r="F639" s="3" t="s">
        <v>1374</v>
      </c>
      <c r="G639" s="3" t="s">
        <v>23</v>
      </c>
      <c r="H639" s="3" t="s">
        <v>23</v>
      </c>
      <c r="I639" s="4">
        <v>44143.866168981483</v>
      </c>
      <c r="J639" s="3" t="s">
        <v>1375</v>
      </c>
      <c r="K639" s="40" t="s">
        <v>1365</v>
      </c>
      <c r="L639" s="40"/>
      <c r="M639" s="40"/>
      <c r="N639" s="40"/>
      <c r="O639" s="19">
        <v>0</v>
      </c>
      <c r="P639">
        <v>0</v>
      </c>
      <c r="Q639">
        <f t="shared" si="65"/>
        <v>0</v>
      </c>
      <c r="R639">
        <f t="shared" si="69"/>
        <v>871.42999999999643</v>
      </c>
      <c r="S639" s="33">
        <f t="shared" si="68"/>
        <v>0</v>
      </c>
      <c r="T639" s="32">
        <f>S639*T638+T638</f>
        <v>296.89883715134528</v>
      </c>
      <c r="U639" s="31">
        <f>(T639-$T$3)/$T$3</f>
        <v>1.9689883715134529</v>
      </c>
      <c r="X639">
        <f t="shared" si="66"/>
        <v>0</v>
      </c>
      <c r="Y639">
        <f>SUM($X$3:X639)</f>
        <v>-1037.3400000000001</v>
      </c>
    </row>
    <row r="640" spans="1:25" x14ac:dyDescent="0.3">
      <c r="A640" s="5">
        <v>251065428</v>
      </c>
      <c r="B640" s="6">
        <v>44143.868055555555</v>
      </c>
      <c r="C640" s="5" t="s">
        <v>17</v>
      </c>
      <c r="D640" s="5" t="s">
        <v>18</v>
      </c>
      <c r="E640" s="5" t="s">
        <v>619</v>
      </c>
      <c r="F640" s="5" t="s">
        <v>1376</v>
      </c>
      <c r="G640" s="5" t="s">
        <v>23</v>
      </c>
      <c r="H640" s="5" t="s">
        <v>23</v>
      </c>
      <c r="I640" s="6">
        <v>44147.438726851855</v>
      </c>
      <c r="J640" s="5" t="s">
        <v>1377</v>
      </c>
      <c r="K640" s="5" t="s">
        <v>23</v>
      </c>
      <c r="L640" s="5" t="s">
        <v>23</v>
      </c>
      <c r="M640" s="5" t="s">
        <v>1378</v>
      </c>
      <c r="N640" s="5" t="s">
        <v>1379</v>
      </c>
      <c r="O640" s="19">
        <v>44.89</v>
      </c>
      <c r="P640">
        <v>-3.24</v>
      </c>
      <c r="Q640">
        <f t="shared" si="65"/>
        <v>41.65</v>
      </c>
      <c r="R640">
        <f t="shared" si="69"/>
        <v>913.0799999999964</v>
      </c>
      <c r="S640" s="33">
        <f t="shared" si="68"/>
        <v>4.7795003614748345E-2</v>
      </c>
      <c r="T640" s="32">
        <f>S640*T639+T639</f>
        <v>311.08911814620842</v>
      </c>
      <c r="U640" s="31">
        <f>(T640-$T$3)/$T$3</f>
        <v>2.1108911814620841</v>
      </c>
      <c r="X640">
        <f t="shared" si="66"/>
        <v>0</v>
      </c>
      <c r="Y640">
        <f>SUM($X$3:X640)</f>
        <v>-1037.3400000000001</v>
      </c>
    </row>
    <row r="641" spans="1:26" s="13" customFormat="1" x14ac:dyDescent="0.3">
      <c r="A641" s="14">
        <v>251427420</v>
      </c>
      <c r="B641" s="15">
        <v>44157.83489583333</v>
      </c>
      <c r="C641" s="14" t="s">
        <v>14</v>
      </c>
      <c r="D641" s="37" t="s">
        <v>15</v>
      </c>
      <c r="E641" s="37"/>
      <c r="F641" s="37"/>
      <c r="G641" s="37"/>
      <c r="H641" s="37"/>
      <c r="I641" s="37"/>
      <c r="J641" s="37"/>
      <c r="K641" s="37"/>
      <c r="L641" s="37"/>
      <c r="M641" s="37"/>
      <c r="N641" s="14" t="s">
        <v>112</v>
      </c>
      <c r="O641" s="20">
        <v>300</v>
      </c>
      <c r="P641" s="13">
        <v>0</v>
      </c>
      <c r="Q641" s="13">
        <f t="shared" si="65"/>
        <v>300</v>
      </c>
      <c r="R641" s="13">
        <f>Q641+R640</f>
        <v>1213.0799999999963</v>
      </c>
      <c r="S641" s="27">
        <v>0</v>
      </c>
      <c r="T641" s="23">
        <f>S641*T640+T640</f>
        <v>311.08911814620842</v>
      </c>
      <c r="U641" s="24">
        <f>(T641-$T$3)/$T$3</f>
        <v>2.1108911814620841</v>
      </c>
      <c r="V641" s="20">
        <v>300</v>
      </c>
      <c r="X641" s="13">
        <f t="shared" si="66"/>
        <v>300</v>
      </c>
      <c r="Y641" s="13">
        <f>SUM($X$3:X641)</f>
        <v>-737.34000000000015</v>
      </c>
      <c r="Z641" s="20"/>
    </row>
    <row r="642" spans="1:26" x14ac:dyDescent="0.3">
      <c r="A642" s="5">
        <v>251427433</v>
      </c>
      <c r="B642" s="6">
        <v>44157.838877314818</v>
      </c>
      <c r="C642" s="5" t="s">
        <v>17</v>
      </c>
      <c r="D642" s="5" t="s">
        <v>18</v>
      </c>
      <c r="E642" s="5" t="s">
        <v>619</v>
      </c>
      <c r="F642" s="5" t="s">
        <v>1380</v>
      </c>
      <c r="G642" s="5" t="s">
        <v>1381</v>
      </c>
      <c r="H642" s="5" t="s">
        <v>1382</v>
      </c>
      <c r="I642" s="6">
        <v>44159.435740740744</v>
      </c>
      <c r="J642" s="5" t="s">
        <v>1383</v>
      </c>
      <c r="K642" s="5" t="s">
        <v>23</v>
      </c>
      <c r="L642" s="5" t="s">
        <v>23</v>
      </c>
      <c r="M642" s="5" t="s">
        <v>1384</v>
      </c>
      <c r="N642" s="7">
        <v>36192</v>
      </c>
      <c r="O642" s="19">
        <v>2.99</v>
      </c>
      <c r="P642">
        <v>-1.28</v>
      </c>
      <c r="Q642">
        <f t="shared" si="65"/>
        <v>1.7100000000000002</v>
      </c>
      <c r="R642">
        <f>Q642+R641</f>
        <v>1214.7899999999963</v>
      </c>
      <c r="S642" s="33">
        <f>(R642-R641)/R641</f>
        <v>1.4096349787318574E-3</v>
      </c>
      <c r="T642" s="32">
        <f>S642*T641+T641</f>
        <v>311.52764024865019</v>
      </c>
      <c r="U642" s="31">
        <f>(T642-$T$3)/$T$3</f>
        <v>2.1152764024865021</v>
      </c>
      <c r="X642">
        <f t="shared" si="66"/>
        <v>0</v>
      </c>
      <c r="Y642">
        <f>SUM($X$3:X642)</f>
        <v>-737.34000000000015</v>
      </c>
    </row>
    <row r="643" spans="1:26" x14ac:dyDescent="0.3">
      <c r="A643" s="3">
        <v>251461179</v>
      </c>
      <c r="B643" s="4">
        <v>44158.794953703706</v>
      </c>
      <c r="C643" s="3" t="s">
        <v>1373</v>
      </c>
      <c r="D643" s="3" t="s">
        <v>142</v>
      </c>
      <c r="E643" s="3" t="s">
        <v>438</v>
      </c>
      <c r="F643" s="3" t="s">
        <v>1385</v>
      </c>
      <c r="G643" s="3" t="s">
        <v>23</v>
      </c>
      <c r="H643" s="3" t="s">
        <v>23</v>
      </c>
      <c r="I643" s="4">
        <v>44158.795127314814</v>
      </c>
      <c r="J643" s="3" t="s">
        <v>1386</v>
      </c>
      <c r="K643" s="40" t="s">
        <v>1365</v>
      </c>
      <c r="L643" s="40"/>
      <c r="M643" s="40"/>
      <c r="N643" s="40"/>
      <c r="O643" s="19">
        <v>0</v>
      </c>
      <c r="P643">
        <v>0</v>
      </c>
      <c r="Q643">
        <f t="shared" si="65"/>
        <v>0</v>
      </c>
      <c r="R643">
        <f>Q643+R642</f>
        <v>1214.7899999999963</v>
      </c>
      <c r="S643" s="33">
        <f>(R643-R642)/R642</f>
        <v>0</v>
      </c>
      <c r="T643" s="32">
        <f>S643*T642+T642</f>
        <v>311.52764024865019</v>
      </c>
      <c r="U643" s="31">
        <f>(T643-$T$3)/$T$3</f>
        <v>2.1152764024865021</v>
      </c>
      <c r="X643">
        <f t="shared" si="66"/>
        <v>0</v>
      </c>
      <c r="Y643">
        <f>SUM($X$3:X643)</f>
        <v>-737.34000000000015</v>
      </c>
    </row>
    <row r="644" spans="1:26" s="13" customFormat="1" x14ac:dyDescent="0.3">
      <c r="A644" s="14">
        <v>251461583</v>
      </c>
      <c r="B644" s="15">
        <v>44158.812685185185</v>
      </c>
      <c r="C644" s="14" t="s">
        <v>14</v>
      </c>
      <c r="D644" s="37" t="s">
        <v>15</v>
      </c>
      <c r="E644" s="37"/>
      <c r="F644" s="37"/>
      <c r="G644" s="37"/>
      <c r="H644" s="37"/>
      <c r="I644" s="37"/>
      <c r="J644" s="37"/>
      <c r="K644" s="37"/>
      <c r="L644" s="37"/>
      <c r="M644" s="37"/>
      <c r="N644" s="14" t="s">
        <v>1387</v>
      </c>
      <c r="O644" s="20">
        <v>400</v>
      </c>
      <c r="P644" s="13">
        <v>0</v>
      </c>
      <c r="Q644" s="13">
        <f t="shared" ref="Q644:Q648" si="70">O644+P644</f>
        <v>400</v>
      </c>
      <c r="R644" s="13">
        <f>Q644+R643</f>
        <v>1614.7899999999963</v>
      </c>
      <c r="S644" s="27">
        <v>0</v>
      </c>
      <c r="T644" s="23">
        <f>S644*T643+T643</f>
        <v>311.52764024865019</v>
      </c>
      <c r="U644" s="24">
        <f>(T644-$T$3)/$T$3</f>
        <v>2.1152764024865021</v>
      </c>
      <c r="V644" s="20">
        <v>400</v>
      </c>
      <c r="X644" s="13">
        <f t="shared" ref="X644:X648" si="71">SUM(V644:W644)</f>
        <v>400</v>
      </c>
      <c r="Y644" s="13">
        <f>SUM($X$3:X644)</f>
        <v>-337.34000000000015</v>
      </c>
      <c r="Z644" s="20"/>
    </row>
    <row r="645" spans="1:26" x14ac:dyDescent="0.3">
      <c r="A645" s="3">
        <v>251461592</v>
      </c>
      <c r="B645" s="4">
        <v>44158.812905092593</v>
      </c>
      <c r="C645" s="3" t="s">
        <v>17</v>
      </c>
      <c r="D645" s="3" t="s">
        <v>18</v>
      </c>
      <c r="E645" s="3" t="s">
        <v>438</v>
      </c>
      <c r="F645" s="3" t="s">
        <v>1388</v>
      </c>
      <c r="G645" s="3" t="s">
        <v>23</v>
      </c>
      <c r="H645" s="3" t="s">
        <v>23</v>
      </c>
      <c r="I645" s="4">
        <v>44158.829525462963</v>
      </c>
      <c r="J645" s="3" t="s">
        <v>1389</v>
      </c>
      <c r="K645" s="3" t="s">
        <v>23</v>
      </c>
      <c r="L645" s="3" t="s">
        <v>23</v>
      </c>
      <c r="M645" s="3" t="s">
        <v>23</v>
      </c>
      <c r="N645" s="3" t="s">
        <v>1390</v>
      </c>
      <c r="O645" s="19">
        <v>32.75</v>
      </c>
      <c r="P645">
        <v>0</v>
      </c>
      <c r="Q645">
        <f t="shared" si="70"/>
        <v>32.75</v>
      </c>
      <c r="R645">
        <f>Q645+R644</f>
        <v>1647.5399999999963</v>
      </c>
      <c r="S645" s="33">
        <f>(R645-R644)/R644</f>
        <v>2.0281274964546521E-2</v>
      </c>
      <c r="T645" s="32">
        <f>S645*T644+T644</f>
        <v>317.84581797958941</v>
      </c>
      <c r="U645" s="31">
        <f>(T645-$T$3)/$T$3</f>
        <v>2.1784581797958942</v>
      </c>
      <c r="X645">
        <f t="shared" si="71"/>
        <v>0</v>
      </c>
      <c r="Y645">
        <f>SUM($X$3:X645)</f>
        <v>-337.34000000000015</v>
      </c>
    </row>
    <row r="646" spans="1:26" x14ac:dyDescent="0.3">
      <c r="A646" s="5">
        <v>251462280</v>
      </c>
      <c r="B646" s="6">
        <v>44158.837106481478</v>
      </c>
      <c r="C646" s="5" t="s">
        <v>17</v>
      </c>
      <c r="D646" s="5" t="s">
        <v>18</v>
      </c>
      <c r="E646" s="5" t="s">
        <v>438</v>
      </c>
      <c r="F646" s="5" t="s">
        <v>1391</v>
      </c>
      <c r="G646" s="5" t="s">
        <v>23</v>
      </c>
      <c r="H646" s="5" t="s">
        <v>23</v>
      </c>
      <c r="I646" s="6">
        <v>44159.237962962965</v>
      </c>
      <c r="J646" s="5" t="s">
        <v>1392</v>
      </c>
      <c r="K646" s="5" t="s">
        <v>23</v>
      </c>
      <c r="L646" s="5" t="s">
        <v>23</v>
      </c>
      <c r="M646" s="5" t="s">
        <v>1393</v>
      </c>
      <c r="N646" s="5" t="s">
        <v>1394</v>
      </c>
      <c r="O646" s="19">
        <v>33.5</v>
      </c>
      <c r="P646">
        <v>-0.7</v>
      </c>
      <c r="Q646">
        <f t="shared" si="70"/>
        <v>32.799999999999997</v>
      </c>
      <c r="R646">
        <f t="shared" ref="R646:R648" si="72">Q646+R645</f>
        <v>1680.3399999999963</v>
      </c>
      <c r="S646" s="33">
        <f>(R646-R645)/R645</f>
        <v>1.9908469597096294E-2</v>
      </c>
      <c r="T646" s="32">
        <f>S646*T645+T645</f>
        <v>324.17364178340029</v>
      </c>
      <c r="U646" s="31">
        <f>(T646-$T$3)/$T$3</f>
        <v>2.2417364178340029</v>
      </c>
      <c r="X646">
        <f t="shared" si="71"/>
        <v>0</v>
      </c>
      <c r="Y646">
        <f>SUM($X$3:X646)</f>
        <v>-337.34000000000015</v>
      </c>
    </row>
    <row r="647" spans="1:26" x14ac:dyDescent="0.3">
      <c r="A647" s="3">
        <v>251542997</v>
      </c>
      <c r="B647" s="4">
        <v>44160.684317129628</v>
      </c>
      <c r="C647" s="3" t="s">
        <v>17</v>
      </c>
      <c r="D647" s="3" t="s">
        <v>18</v>
      </c>
      <c r="E647" s="3" t="s">
        <v>105</v>
      </c>
      <c r="F647" s="3" t="s">
        <v>1395</v>
      </c>
      <c r="G647" s="3" t="s">
        <v>23</v>
      </c>
      <c r="H647" s="3" t="s">
        <v>23</v>
      </c>
      <c r="I647" s="4">
        <v>44161.369004629632</v>
      </c>
      <c r="J647" s="3" t="s">
        <v>1396</v>
      </c>
      <c r="K647" s="3" t="s">
        <v>23</v>
      </c>
      <c r="L647" s="3" t="s">
        <v>23</v>
      </c>
      <c r="M647" s="3" t="s">
        <v>35</v>
      </c>
      <c r="N647" s="8">
        <v>18476</v>
      </c>
      <c r="O647" s="19">
        <v>8.5</v>
      </c>
      <c r="P647">
        <v>-0.21</v>
      </c>
      <c r="Q647">
        <f t="shared" si="70"/>
        <v>8.2899999999999991</v>
      </c>
      <c r="R647">
        <f t="shared" si="72"/>
        <v>1688.6299999999962</v>
      </c>
      <c r="S647" s="33">
        <f>(R647-R646)/R646</f>
        <v>4.9335253579632582E-3</v>
      </c>
      <c r="T647" s="32">
        <f>S647*T646+T646</f>
        <v>325.77296066552196</v>
      </c>
      <c r="U647" s="31">
        <f>(T647-$T$3)/$T$3</f>
        <v>2.2577296066552197</v>
      </c>
      <c r="X647">
        <f t="shared" si="71"/>
        <v>0</v>
      </c>
      <c r="Y647">
        <f>SUM($X$3:X647)</f>
        <v>-337.34000000000015</v>
      </c>
    </row>
    <row r="648" spans="1:26" x14ac:dyDescent="0.3">
      <c r="A648" s="5">
        <v>251550970</v>
      </c>
      <c r="B648" s="6">
        <v>44160.88144675926</v>
      </c>
      <c r="C648" s="5" t="s">
        <v>17</v>
      </c>
      <c r="D648" s="5" t="s">
        <v>18</v>
      </c>
      <c r="E648" s="5" t="s">
        <v>105</v>
      </c>
      <c r="F648" s="5" t="s">
        <v>1397</v>
      </c>
      <c r="G648" s="5" t="s">
        <v>23</v>
      </c>
      <c r="H648" s="5" t="s">
        <v>23</v>
      </c>
      <c r="I648" s="6">
        <v>44161.18681712963</v>
      </c>
      <c r="J648" s="5" t="s">
        <v>1398</v>
      </c>
      <c r="K648" s="5" t="s">
        <v>23</v>
      </c>
      <c r="L648" s="5" t="s">
        <v>23</v>
      </c>
      <c r="M648" s="5" t="s">
        <v>35</v>
      </c>
      <c r="N648" s="7">
        <v>18295</v>
      </c>
      <c r="O648" s="19">
        <v>2.5</v>
      </c>
      <c r="P648">
        <v>-0.21</v>
      </c>
      <c r="Q648">
        <f t="shared" si="70"/>
        <v>2.29</v>
      </c>
      <c r="R648">
        <f t="shared" si="72"/>
        <v>1690.9199999999962</v>
      </c>
      <c r="S648" s="33">
        <f>(R648-R647)/R647</f>
        <v>1.3561289329219359E-3</v>
      </c>
      <c r="T648" s="32">
        <f>S648*T647+T647</f>
        <v>326.21475080304413</v>
      </c>
      <c r="U648" s="31">
        <f>(T648-$T$3)/$T$3</f>
        <v>2.2621475080304414</v>
      </c>
      <c r="X648">
        <f t="shared" si="71"/>
        <v>0</v>
      </c>
      <c r="Y648">
        <f>SUM($X$3:X648)</f>
        <v>-337.34000000000015</v>
      </c>
    </row>
    <row r="649" spans="1:26" x14ac:dyDescent="0.3">
      <c r="A649" s="40"/>
      <c r="B649" s="40"/>
      <c r="C649" s="40"/>
      <c r="D649" s="40"/>
      <c r="E649" s="40"/>
      <c r="F649" s="40"/>
      <c r="G649" s="40"/>
      <c r="H649" s="40"/>
      <c r="I649" s="40"/>
      <c r="J649" s="40"/>
      <c r="K649" s="3" t="s">
        <v>23</v>
      </c>
      <c r="L649" s="3" t="s">
        <v>23</v>
      </c>
      <c r="M649" s="3" t="s">
        <v>1399</v>
      </c>
      <c r="N649" s="3" t="s">
        <v>1400</v>
      </c>
      <c r="S649" s="33"/>
      <c r="T649" s="32"/>
    </row>
    <row r="650" spans="1:26" x14ac:dyDescent="0.3">
      <c r="A650" s="42" t="s">
        <v>1401</v>
      </c>
      <c r="B650" s="42"/>
      <c r="C650" s="42"/>
      <c r="D650" s="42"/>
      <c r="E650" s="42"/>
      <c r="F650" s="42"/>
      <c r="G650" s="42"/>
      <c r="H650" s="42"/>
      <c r="I650" s="42"/>
      <c r="J650" s="42"/>
      <c r="K650" s="42"/>
      <c r="L650" s="42"/>
      <c r="M650" s="42" t="s">
        <v>1402</v>
      </c>
      <c r="N650" s="42"/>
      <c r="S650" s="33"/>
      <c r="T650" s="32"/>
    </row>
  </sheetData>
  <mergeCells count="30">
    <mergeCell ref="D641:M641"/>
    <mergeCell ref="K643:N643"/>
    <mergeCell ref="D644:M644"/>
    <mergeCell ref="A649:J649"/>
    <mergeCell ref="A650:L650"/>
    <mergeCell ref="M650:N650"/>
    <mergeCell ref="K639:N639"/>
    <mergeCell ref="D410:M410"/>
    <mergeCell ref="D443:M443"/>
    <mergeCell ref="D477:M477"/>
    <mergeCell ref="D483:M483"/>
    <mergeCell ref="D518:M518"/>
    <mergeCell ref="D525:M525"/>
    <mergeCell ref="D526:M526"/>
    <mergeCell ref="D553:M553"/>
    <mergeCell ref="D555:M555"/>
    <mergeCell ref="D562:M562"/>
    <mergeCell ref="K636:N636"/>
    <mergeCell ref="D385:M385"/>
    <mergeCell ref="A1:M1"/>
    <mergeCell ref="D3:M3"/>
    <mergeCell ref="D29:M29"/>
    <mergeCell ref="D32:M32"/>
    <mergeCell ref="D63:M63"/>
    <mergeCell ref="D67:M67"/>
    <mergeCell ref="D68:M68"/>
    <mergeCell ref="D147:M147"/>
    <mergeCell ref="D189:M189"/>
    <mergeCell ref="D190:M190"/>
    <mergeCell ref="D383:M383"/>
  </mergeCells>
  <conditionalFormatting sqref="S1 S3:S1048576">
    <cfRule type="cellIs" dxfId="4" priority="2" operator="greaterThan">
      <formula>0.05</formula>
    </cfRule>
    <cfRule type="cellIs" dxfId="3" priority="1" operator="lessThan">
      <formula>-0.05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E3501-FB2A-40EB-B7E1-B41BA390A537}">
  <sheetPr filterMode="1"/>
  <dimension ref="A1:Z650"/>
  <sheetViews>
    <sheetView workbookViewId="0">
      <selection activeCell="O532" sqref="O9:O532"/>
    </sheetView>
  </sheetViews>
  <sheetFormatPr defaultRowHeight="14.4" x14ac:dyDescent="0.3"/>
  <cols>
    <col min="1" max="1" width="7.77734375" bestFit="1" customWidth="1"/>
    <col min="2" max="2" width="12" bestFit="1" customWidth="1"/>
    <col min="9" max="9" width="12" bestFit="1" customWidth="1"/>
    <col min="15" max="15" width="8.88671875" style="19"/>
    <col min="17" max="17" width="10.5546875" customWidth="1"/>
    <col min="18" max="18" width="10.44140625" bestFit="1" customWidth="1"/>
    <col min="19" max="19" width="16.5546875" style="29" customWidth="1"/>
    <col min="20" max="20" width="8.88671875" style="30" bestFit="1"/>
    <col min="21" max="21" width="8.88671875" style="31"/>
    <col min="22" max="22" width="8.88671875" style="19"/>
    <col min="24" max="24" width="7.44140625" customWidth="1"/>
    <col min="25" max="25" width="19.6640625" bestFit="1" customWidth="1"/>
    <col min="26" max="26" width="8.88671875" style="19"/>
  </cols>
  <sheetData>
    <row r="1" spans="1:26" x14ac:dyDescent="0.3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26" ht="20.399999999999999" x14ac:dyDescent="0.3">
      <c r="A2" s="1" t="s">
        <v>1</v>
      </c>
      <c r="B2" s="2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2" t="s">
        <v>9</v>
      </c>
      <c r="J2" s="1" t="s">
        <v>6</v>
      </c>
      <c r="K2" s="1" t="s">
        <v>10</v>
      </c>
      <c r="L2" s="1" t="s">
        <v>11</v>
      </c>
      <c r="M2" s="1" t="s">
        <v>12</v>
      </c>
      <c r="N2" s="1" t="s">
        <v>13</v>
      </c>
      <c r="O2" s="34" t="s">
        <v>13</v>
      </c>
      <c r="P2" s="35" t="s">
        <v>12</v>
      </c>
      <c r="Q2" s="35" t="s">
        <v>1407</v>
      </c>
      <c r="R2" s="43" t="s">
        <v>1411</v>
      </c>
      <c r="S2" s="28" t="s">
        <v>1410</v>
      </c>
      <c r="T2" s="28" t="s">
        <v>1409</v>
      </c>
      <c r="U2" s="28" t="s">
        <v>1408</v>
      </c>
      <c r="V2" s="34" t="s">
        <v>1404</v>
      </c>
      <c r="W2" s="36" t="s">
        <v>1405</v>
      </c>
      <c r="X2" s="35" t="s">
        <v>1406</v>
      </c>
      <c r="Y2" s="44" t="s">
        <v>1403</v>
      </c>
    </row>
    <row r="3" spans="1:26" s="13" customFormat="1" hidden="1" x14ac:dyDescent="0.3">
      <c r="A3" s="14">
        <v>241014796</v>
      </c>
      <c r="B3" s="15">
        <v>43691.229548611111</v>
      </c>
      <c r="C3" s="14" t="s">
        <v>14</v>
      </c>
      <c r="D3" s="37" t="s">
        <v>15</v>
      </c>
      <c r="E3" s="37"/>
      <c r="F3" s="37"/>
      <c r="G3" s="37"/>
      <c r="H3" s="37"/>
      <c r="I3" s="37"/>
      <c r="J3" s="37"/>
      <c r="K3" s="37"/>
      <c r="L3" s="37"/>
      <c r="M3" s="37"/>
      <c r="N3" s="14" t="s">
        <v>16</v>
      </c>
      <c r="O3" s="20">
        <v>100</v>
      </c>
      <c r="P3" s="13">
        <v>0</v>
      </c>
      <c r="Q3" s="13">
        <f>O3+P3</f>
        <v>100</v>
      </c>
      <c r="R3" s="13">
        <v>100</v>
      </c>
      <c r="S3" s="25"/>
      <c r="T3" s="23">
        <v>100</v>
      </c>
      <c r="U3" s="24">
        <v>0</v>
      </c>
      <c r="V3" s="20">
        <v>100</v>
      </c>
      <c r="X3" s="13">
        <f>SUM(V3:W3)</f>
        <v>100</v>
      </c>
      <c r="Y3" s="13">
        <f>SUM($X$3:X3)</f>
        <v>100</v>
      </c>
      <c r="Z3" s="20"/>
    </row>
    <row r="4" spans="1:26" hidden="1" x14ac:dyDescent="0.3">
      <c r="A4" s="12">
        <v>241056430</v>
      </c>
      <c r="B4" s="6">
        <v>43692.818564814814</v>
      </c>
      <c r="C4" s="12" t="s">
        <v>17</v>
      </c>
      <c r="D4" s="12" t="s">
        <v>18</v>
      </c>
      <c r="E4" s="12" t="s">
        <v>19</v>
      </c>
      <c r="F4" s="12" t="s">
        <v>20</v>
      </c>
      <c r="G4" s="12" t="s">
        <v>21</v>
      </c>
      <c r="H4" s="12" t="s">
        <v>21</v>
      </c>
      <c r="I4" s="6">
        <v>43692.879467592589</v>
      </c>
      <c r="J4" s="12" t="s">
        <v>22</v>
      </c>
      <c r="K4" s="12" t="s">
        <v>23</v>
      </c>
      <c r="L4" s="12" t="s">
        <v>23</v>
      </c>
      <c r="M4" s="12" t="s">
        <v>24</v>
      </c>
      <c r="N4" s="12" t="s">
        <v>25</v>
      </c>
      <c r="O4" s="19">
        <v>-1.01</v>
      </c>
      <c r="P4">
        <v>-0.14000000000000001</v>
      </c>
      <c r="Q4">
        <f t="shared" ref="Q4:Q67" si="0">O4+P4</f>
        <v>-1.1499999999999999</v>
      </c>
      <c r="R4">
        <f>Q4+R3</f>
        <v>98.85</v>
      </c>
      <c r="S4" s="33">
        <f t="shared" ref="S4:S28" si="1">(R4-R3)/R3</f>
        <v>-1.1500000000000057E-2</v>
      </c>
      <c r="T4" s="32">
        <f>S4*T3+T3</f>
        <v>98.85</v>
      </c>
      <c r="U4" s="31">
        <f>(T4-$T$3)/$T$3</f>
        <v>-1.1500000000000057E-2</v>
      </c>
      <c r="X4">
        <f t="shared" ref="X4:X67" si="2">SUM(V4:W4)</f>
        <v>0</v>
      </c>
      <c r="Y4">
        <f>SUM($X$3:X4)</f>
        <v>100</v>
      </c>
      <c r="Z4" s="26"/>
    </row>
    <row r="5" spans="1:26" hidden="1" x14ac:dyDescent="0.3">
      <c r="A5" s="11">
        <v>241056829</v>
      </c>
      <c r="B5" s="4">
        <v>43692.8515162037</v>
      </c>
      <c r="C5" s="11" t="s">
        <v>17</v>
      </c>
      <c r="D5" s="11" t="s">
        <v>18</v>
      </c>
      <c r="E5" s="11" t="s">
        <v>19</v>
      </c>
      <c r="F5" s="11" t="s">
        <v>26</v>
      </c>
      <c r="G5" s="11" t="s">
        <v>21</v>
      </c>
      <c r="H5" s="11" t="s">
        <v>21</v>
      </c>
      <c r="I5" s="4">
        <v>43692.879675925928</v>
      </c>
      <c r="J5" s="11" t="s">
        <v>22</v>
      </c>
      <c r="K5" s="11" t="s">
        <v>23</v>
      </c>
      <c r="L5" s="11" t="s">
        <v>23</v>
      </c>
      <c r="M5" s="11" t="s">
        <v>24</v>
      </c>
      <c r="N5" s="11" t="s">
        <v>27</v>
      </c>
      <c r="O5" s="19">
        <v>-1.2</v>
      </c>
      <c r="P5">
        <v>-0.14000000000000001</v>
      </c>
      <c r="Q5">
        <f t="shared" si="0"/>
        <v>-1.3399999999999999</v>
      </c>
      <c r="R5">
        <f t="shared" ref="R5:R28" si="3">Q5+R4</f>
        <v>97.509999999999991</v>
      </c>
      <c r="S5" s="33">
        <f t="shared" si="1"/>
        <v>-1.3555892766818447E-2</v>
      </c>
      <c r="T5" s="32">
        <f>S5*T4+T4</f>
        <v>97.509999999999991</v>
      </c>
      <c r="U5" s="31">
        <f>(T5-$T$3)/$T$3</f>
        <v>-2.4900000000000092E-2</v>
      </c>
      <c r="X5">
        <f t="shared" si="2"/>
        <v>0</v>
      </c>
      <c r="Y5">
        <f>SUM($X$3:X5)</f>
        <v>100</v>
      </c>
      <c r="Z5" s="26"/>
    </row>
    <row r="6" spans="1:26" hidden="1" x14ac:dyDescent="0.3">
      <c r="A6" s="12">
        <v>241057094</v>
      </c>
      <c r="B6" s="6">
        <v>43692.887303240743</v>
      </c>
      <c r="C6" s="12" t="s">
        <v>28</v>
      </c>
      <c r="D6" s="12" t="s">
        <v>29</v>
      </c>
      <c r="E6" s="12" t="s">
        <v>19</v>
      </c>
      <c r="F6" s="12" t="s">
        <v>30</v>
      </c>
      <c r="G6" s="12" t="s">
        <v>21</v>
      </c>
      <c r="H6" s="12" t="s">
        <v>21</v>
      </c>
      <c r="I6" s="6">
        <v>43693.322627314818</v>
      </c>
      <c r="J6" s="12" t="s">
        <v>31</v>
      </c>
      <c r="K6" s="12" t="s">
        <v>23</v>
      </c>
      <c r="L6" s="12" t="s">
        <v>23</v>
      </c>
      <c r="M6" s="12" t="s">
        <v>23</v>
      </c>
      <c r="N6" s="7">
        <v>44621</v>
      </c>
      <c r="O6" s="19">
        <v>3.22</v>
      </c>
      <c r="P6">
        <v>0</v>
      </c>
      <c r="Q6">
        <f t="shared" si="0"/>
        <v>3.22</v>
      </c>
      <c r="R6">
        <f t="shared" si="3"/>
        <v>100.72999999999999</v>
      </c>
      <c r="S6" s="33">
        <f t="shared" si="1"/>
        <v>3.3022254127781758E-2</v>
      </c>
      <c r="T6" s="32">
        <f>S6*T5+T5</f>
        <v>100.72999999999999</v>
      </c>
      <c r="U6" s="31">
        <f>(T6-$T$3)/$T$3</f>
        <v>7.2999999999998977E-3</v>
      </c>
      <c r="X6">
        <f t="shared" si="2"/>
        <v>0</v>
      </c>
      <c r="Y6">
        <f>SUM($X$3:X6)</f>
        <v>100</v>
      </c>
      <c r="Z6" s="26"/>
    </row>
    <row r="7" spans="1:26" hidden="1" x14ac:dyDescent="0.3">
      <c r="A7" s="11">
        <v>241125613</v>
      </c>
      <c r="B7" s="4">
        <v>43698.872037037036</v>
      </c>
      <c r="C7" s="11" t="s">
        <v>17</v>
      </c>
      <c r="D7" s="11" t="s">
        <v>18</v>
      </c>
      <c r="E7" s="11" t="s">
        <v>32</v>
      </c>
      <c r="F7" s="11" t="s">
        <v>33</v>
      </c>
      <c r="G7" s="11" t="s">
        <v>21</v>
      </c>
      <c r="H7" s="11" t="s">
        <v>21</v>
      </c>
      <c r="I7" s="4">
        <v>43703.632627314815</v>
      </c>
      <c r="J7" s="11" t="s">
        <v>34</v>
      </c>
      <c r="K7" s="11" t="s">
        <v>23</v>
      </c>
      <c r="L7" s="11" t="s">
        <v>23</v>
      </c>
      <c r="M7" s="11" t="s">
        <v>35</v>
      </c>
      <c r="N7" s="11" t="s">
        <v>36</v>
      </c>
      <c r="O7" s="19">
        <v>0.15</v>
      </c>
      <c r="P7">
        <v>-0.21</v>
      </c>
      <c r="Q7">
        <f t="shared" si="0"/>
        <v>-0.06</v>
      </c>
      <c r="R7">
        <f t="shared" si="3"/>
        <v>100.66999999999999</v>
      </c>
      <c r="S7" s="33">
        <f t="shared" si="1"/>
        <v>-5.9565174228136885E-4</v>
      </c>
      <c r="T7" s="32">
        <f>S7*T6+T6</f>
        <v>100.66999999999999</v>
      </c>
      <c r="U7" s="31">
        <f>(T7-$T$3)/$T$3</f>
        <v>6.6999999999998753E-3</v>
      </c>
      <c r="X7">
        <f t="shared" si="2"/>
        <v>0</v>
      </c>
      <c r="Y7">
        <f>SUM($X$3:X7)</f>
        <v>100</v>
      </c>
      <c r="Z7" s="26"/>
    </row>
    <row r="8" spans="1:26" hidden="1" x14ac:dyDescent="0.3">
      <c r="A8" s="12">
        <v>241154535</v>
      </c>
      <c r="B8" s="6">
        <v>43700.584444444445</v>
      </c>
      <c r="C8" s="12" t="s">
        <v>17</v>
      </c>
      <c r="D8" s="12" t="s">
        <v>18</v>
      </c>
      <c r="E8" s="12" t="s">
        <v>32</v>
      </c>
      <c r="F8" s="12" t="s">
        <v>37</v>
      </c>
      <c r="G8" s="12" t="s">
        <v>21</v>
      </c>
      <c r="H8" s="12" t="s">
        <v>21</v>
      </c>
      <c r="I8" s="6">
        <v>43700.6252662037</v>
      </c>
      <c r="J8" s="12" t="s">
        <v>38</v>
      </c>
      <c r="K8" s="12" t="s">
        <v>23</v>
      </c>
      <c r="L8" s="12" t="s">
        <v>23</v>
      </c>
      <c r="M8" s="12" t="s">
        <v>23</v>
      </c>
      <c r="N8" s="7">
        <v>12451</v>
      </c>
      <c r="O8" s="19">
        <v>2.34</v>
      </c>
      <c r="P8">
        <v>0</v>
      </c>
      <c r="Q8">
        <f t="shared" si="0"/>
        <v>2.34</v>
      </c>
      <c r="R8">
        <f t="shared" si="3"/>
        <v>103.00999999999999</v>
      </c>
      <c r="S8" s="33">
        <f t="shared" si="1"/>
        <v>2.3244263434985632E-2</v>
      </c>
      <c r="T8" s="32">
        <f>S8*T7+T7</f>
        <v>103.00999999999999</v>
      </c>
      <c r="U8" s="31">
        <f>(T8-$T$3)/$T$3</f>
        <v>3.0099999999999908E-2</v>
      </c>
      <c r="X8">
        <f t="shared" si="2"/>
        <v>0</v>
      </c>
      <c r="Y8">
        <f>SUM($X$3:X8)</f>
        <v>100</v>
      </c>
      <c r="Z8" s="26"/>
    </row>
    <row r="9" spans="1:26" x14ac:dyDescent="0.3">
      <c r="A9" s="11">
        <v>241165118</v>
      </c>
      <c r="B9" s="4">
        <v>43700.771087962959</v>
      </c>
      <c r="C9" s="11" t="s">
        <v>17</v>
      </c>
      <c r="D9" s="11" t="s">
        <v>18</v>
      </c>
      <c r="E9" s="11" t="s">
        <v>39</v>
      </c>
      <c r="F9" s="11" t="s">
        <v>40</v>
      </c>
      <c r="G9" s="11" t="s">
        <v>23</v>
      </c>
      <c r="H9" s="11" t="s">
        <v>23</v>
      </c>
      <c r="I9" s="4">
        <v>43703.352962962963</v>
      </c>
      <c r="J9" s="11" t="s">
        <v>41</v>
      </c>
      <c r="K9" s="11" t="s">
        <v>23</v>
      </c>
      <c r="L9" s="11" t="s">
        <v>23</v>
      </c>
      <c r="M9" s="11" t="s">
        <v>42</v>
      </c>
      <c r="N9" s="11" t="s">
        <v>43</v>
      </c>
      <c r="O9" s="19">
        <v>0.6</v>
      </c>
      <c r="P9">
        <v>-0.09</v>
      </c>
      <c r="Q9">
        <f t="shared" si="0"/>
        <v>0.51</v>
      </c>
      <c r="R9">
        <f t="shared" si="3"/>
        <v>103.52</v>
      </c>
      <c r="S9" s="33">
        <f t="shared" si="1"/>
        <v>4.9509756334336977E-3</v>
      </c>
      <c r="T9" s="32">
        <f>S9*T8+T8</f>
        <v>103.52</v>
      </c>
      <c r="U9" s="31">
        <f>(T9-$T$3)/$T$3</f>
        <v>3.519999999999996E-2</v>
      </c>
      <c r="X9">
        <f t="shared" si="2"/>
        <v>0</v>
      </c>
      <c r="Y9">
        <f>SUM($X$3:X9)</f>
        <v>100</v>
      </c>
      <c r="Z9" s="26"/>
    </row>
    <row r="10" spans="1:26" x14ac:dyDescent="0.3">
      <c r="A10" s="12">
        <v>241191781</v>
      </c>
      <c r="B10" s="6">
        <v>43703.621516203704</v>
      </c>
      <c r="C10" s="12" t="s">
        <v>17</v>
      </c>
      <c r="D10" s="12" t="s">
        <v>18</v>
      </c>
      <c r="E10" s="12" t="s">
        <v>39</v>
      </c>
      <c r="F10" s="12" t="s">
        <v>44</v>
      </c>
      <c r="G10" s="12" t="s">
        <v>23</v>
      </c>
      <c r="H10" s="12" t="s">
        <v>23</v>
      </c>
      <c r="I10" s="6">
        <v>43704.544050925928</v>
      </c>
      <c r="J10" s="12" t="s">
        <v>40</v>
      </c>
      <c r="K10" s="12" t="s">
        <v>23</v>
      </c>
      <c r="L10" s="12" t="s">
        <v>23</v>
      </c>
      <c r="M10" s="12" t="s">
        <v>45</v>
      </c>
      <c r="N10" s="12" t="s">
        <v>46</v>
      </c>
      <c r="O10" s="19">
        <v>-2</v>
      </c>
      <c r="P10">
        <v>-0.03</v>
      </c>
      <c r="Q10">
        <f t="shared" si="0"/>
        <v>-2.0299999999999998</v>
      </c>
      <c r="R10">
        <f t="shared" si="3"/>
        <v>101.49</v>
      </c>
      <c r="S10" s="33">
        <f t="shared" si="1"/>
        <v>-1.9609737248840815E-2</v>
      </c>
      <c r="T10" s="32">
        <f>S10*T9+T9</f>
        <v>101.49</v>
      </c>
      <c r="U10" s="31">
        <f>(T10-$T$3)/$T$3</f>
        <v>1.4899999999999948E-2</v>
      </c>
      <c r="X10">
        <f t="shared" si="2"/>
        <v>0</v>
      </c>
      <c r="Y10">
        <f>SUM($X$3:X10)</f>
        <v>100</v>
      </c>
      <c r="Z10" s="26"/>
    </row>
    <row r="11" spans="1:26" hidden="1" x14ac:dyDescent="0.3">
      <c r="A11" s="11">
        <v>241195089</v>
      </c>
      <c r="B11" s="4">
        <v>43703.726087962961</v>
      </c>
      <c r="C11" s="11" t="s">
        <v>17</v>
      </c>
      <c r="D11" s="11" t="s">
        <v>18</v>
      </c>
      <c r="E11" s="11" t="s">
        <v>47</v>
      </c>
      <c r="F11" s="11" t="s">
        <v>48</v>
      </c>
      <c r="G11" s="11" t="s">
        <v>21</v>
      </c>
      <c r="H11" s="11" t="s">
        <v>21</v>
      </c>
      <c r="I11" s="4">
        <v>43704.608287037037</v>
      </c>
      <c r="J11" s="11" t="s">
        <v>49</v>
      </c>
      <c r="K11" s="11" t="s">
        <v>23</v>
      </c>
      <c r="L11" s="11" t="s">
        <v>23</v>
      </c>
      <c r="M11" s="11" t="s">
        <v>45</v>
      </c>
      <c r="N11" s="11" t="s">
        <v>50</v>
      </c>
      <c r="O11" s="19">
        <v>0.16</v>
      </c>
      <c r="P11">
        <v>-0.03</v>
      </c>
      <c r="Q11">
        <f t="shared" si="0"/>
        <v>0.13</v>
      </c>
      <c r="R11">
        <f t="shared" si="3"/>
        <v>101.61999999999999</v>
      </c>
      <c r="S11" s="33">
        <f t="shared" si="1"/>
        <v>1.2809143758005267E-3</v>
      </c>
      <c r="T11" s="32">
        <f>S11*T10+T10</f>
        <v>101.61999999999999</v>
      </c>
      <c r="U11" s="31">
        <f>(T11-$T$3)/$T$3</f>
        <v>1.6199999999999902E-2</v>
      </c>
      <c r="X11">
        <f t="shared" si="2"/>
        <v>0</v>
      </c>
      <c r="Y11">
        <f>SUM($X$3:X11)</f>
        <v>100</v>
      </c>
      <c r="Z11" s="26"/>
    </row>
    <row r="12" spans="1:26" hidden="1" x14ac:dyDescent="0.3">
      <c r="A12" s="12">
        <v>241230599</v>
      </c>
      <c r="B12" s="6">
        <v>43705.560717592591</v>
      </c>
      <c r="C12" s="12" t="s">
        <v>17</v>
      </c>
      <c r="D12" s="12" t="s">
        <v>18</v>
      </c>
      <c r="E12" s="12" t="s">
        <v>19</v>
      </c>
      <c r="F12" s="12" t="s">
        <v>51</v>
      </c>
      <c r="G12" s="12" t="s">
        <v>21</v>
      </c>
      <c r="H12" s="12" t="s">
        <v>21</v>
      </c>
      <c r="I12" s="6">
        <v>43705.565532407411</v>
      </c>
      <c r="J12" s="12" t="s">
        <v>52</v>
      </c>
      <c r="K12" s="12" t="s">
        <v>23</v>
      </c>
      <c r="L12" s="12" t="s">
        <v>23</v>
      </c>
      <c r="M12" s="12" t="s">
        <v>23</v>
      </c>
      <c r="N12" s="12" t="s">
        <v>53</v>
      </c>
      <c r="O12" s="19">
        <v>0.18</v>
      </c>
      <c r="P12">
        <v>0</v>
      </c>
      <c r="Q12">
        <f t="shared" si="0"/>
        <v>0.18</v>
      </c>
      <c r="R12">
        <f t="shared" si="3"/>
        <v>101.8</v>
      </c>
      <c r="S12" s="33">
        <f t="shared" si="1"/>
        <v>1.7713048612478532E-3</v>
      </c>
      <c r="T12" s="32">
        <f>S12*T11+T11</f>
        <v>101.8</v>
      </c>
      <c r="U12" s="31">
        <f>(T12-$T$3)/$T$3</f>
        <v>1.7999999999999971E-2</v>
      </c>
      <c r="X12">
        <f t="shared" si="2"/>
        <v>0</v>
      </c>
      <c r="Y12">
        <f>SUM($X$3:X12)</f>
        <v>100</v>
      </c>
      <c r="Z12" s="26"/>
    </row>
    <row r="13" spans="1:26" hidden="1" x14ac:dyDescent="0.3">
      <c r="A13" s="11">
        <v>241231316</v>
      </c>
      <c r="B13" s="4">
        <v>43705.574525462966</v>
      </c>
      <c r="C13" s="11" t="s">
        <v>17</v>
      </c>
      <c r="D13" s="11" t="s">
        <v>18</v>
      </c>
      <c r="E13" s="11" t="s">
        <v>54</v>
      </c>
      <c r="F13" s="11" t="s">
        <v>55</v>
      </c>
      <c r="G13" s="11" t="s">
        <v>56</v>
      </c>
      <c r="H13" s="11" t="s">
        <v>56</v>
      </c>
      <c r="I13" s="4">
        <v>43705.717129629629</v>
      </c>
      <c r="J13" s="11" t="s">
        <v>57</v>
      </c>
      <c r="K13" s="11" t="s">
        <v>23</v>
      </c>
      <c r="L13" s="11" t="s">
        <v>23</v>
      </c>
      <c r="M13" s="11" t="s">
        <v>23</v>
      </c>
      <c r="N13" s="8">
        <v>15707</v>
      </c>
      <c r="O13" s="19">
        <v>1.43</v>
      </c>
      <c r="P13">
        <v>0</v>
      </c>
      <c r="Q13">
        <f t="shared" si="0"/>
        <v>1.43</v>
      </c>
      <c r="R13">
        <f t="shared" si="3"/>
        <v>103.23</v>
      </c>
      <c r="S13" s="33">
        <f t="shared" si="1"/>
        <v>1.4047151277013821E-2</v>
      </c>
      <c r="T13" s="32">
        <f>S13*T12+T12</f>
        <v>103.23</v>
      </c>
      <c r="U13" s="31">
        <f>(T13-$T$3)/$T$3</f>
        <v>3.2300000000000037E-2</v>
      </c>
      <c r="X13">
        <f t="shared" si="2"/>
        <v>0</v>
      </c>
      <c r="Y13">
        <f>SUM($X$3:X13)</f>
        <v>100</v>
      </c>
      <c r="Z13" s="26"/>
    </row>
    <row r="14" spans="1:26" hidden="1" x14ac:dyDescent="0.3">
      <c r="A14" s="12">
        <v>241236488</v>
      </c>
      <c r="B14" s="6">
        <v>43705.717916666668</v>
      </c>
      <c r="C14" s="12" t="s">
        <v>17</v>
      </c>
      <c r="D14" s="12" t="s">
        <v>18</v>
      </c>
      <c r="E14" s="12" t="s">
        <v>58</v>
      </c>
      <c r="F14" s="7">
        <v>36312</v>
      </c>
      <c r="G14" s="12" t="s">
        <v>23</v>
      </c>
      <c r="H14" s="12" t="s">
        <v>23</v>
      </c>
      <c r="I14" s="6">
        <v>43706.647060185183</v>
      </c>
      <c r="J14" s="9">
        <v>43958</v>
      </c>
      <c r="K14" s="12" t="s">
        <v>23</v>
      </c>
      <c r="L14" s="12" t="s">
        <v>23</v>
      </c>
      <c r="M14" s="12" t="s">
        <v>59</v>
      </c>
      <c r="N14" s="12" t="s">
        <v>43</v>
      </c>
      <c r="O14" s="19">
        <v>0.6</v>
      </c>
      <c r="P14">
        <v>-0.01</v>
      </c>
      <c r="Q14">
        <f t="shared" si="0"/>
        <v>0.59</v>
      </c>
      <c r="R14">
        <f t="shared" si="3"/>
        <v>103.82000000000001</v>
      </c>
      <c r="S14" s="33">
        <f t="shared" si="1"/>
        <v>5.7153928121670382E-3</v>
      </c>
      <c r="T14" s="32">
        <f>S14*T13+T13</f>
        <v>103.82000000000001</v>
      </c>
      <c r="U14" s="31">
        <f>(T14-$T$3)/$T$3</f>
        <v>3.8200000000000074E-2</v>
      </c>
      <c r="X14">
        <f t="shared" si="2"/>
        <v>0</v>
      </c>
      <c r="Y14">
        <f>SUM($X$3:X14)</f>
        <v>100</v>
      </c>
      <c r="Z14" s="26"/>
    </row>
    <row r="15" spans="1:26" hidden="1" x14ac:dyDescent="0.3">
      <c r="A15" s="11">
        <v>241236790</v>
      </c>
      <c r="B15" s="4">
        <v>43705.732662037037</v>
      </c>
      <c r="C15" s="11" t="s">
        <v>17</v>
      </c>
      <c r="D15" s="11" t="s">
        <v>18</v>
      </c>
      <c r="E15" s="11" t="s">
        <v>60</v>
      </c>
      <c r="F15" s="11" t="s">
        <v>61</v>
      </c>
      <c r="G15" s="11" t="s">
        <v>62</v>
      </c>
      <c r="H15" s="11" t="s">
        <v>21</v>
      </c>
      <c r="I15" s="4">
        <v>43705.838680555556</v>
      </c>
      <c r="J15" s="11" t="s">
        <v>63</v>
      </c>
      <c r="K15" s="11" t="s">
        <v>23</v>
      </c>
      <c r="L15" s="11" t="s">
        <v>23</v>
      </c>
      <c r="M15" s="11" t="s">
        <v>23</v>
      </c>
      <c r="N15" s="11" t="s">
        <v>64</v>
      </c>
      <c r="O15" s="19">
        <v>-2.2200000000000002</v>
      </c>
      <c r="P15">
        <v>0</v>
      </c>
      <c r="Q15">
        <f t="shared" si="0"/>
        <v>-2.2200000000000002</v>
      </c>
      <c r="R15">
        <f t="shared" si="3"/>
        <v>101.60000000000001</v>
      </c>
      <c r="S15" s="33">
        <f t="shared" si="1"/>
        <v>-2.1383163167019829E-2</v>
      </c>
      <c r="T15" s="32">
        <f>S15*T14+T14</f>
        <v>101.60000000000001</v>
      </c>
      <c r="U15" s="31">
        <f>(T15-$T$3)/$T$3</f>
        <v>1.6000000000000084E-2</v>
      </c>
      <c r="X15">
        <f t="shared" si="2"/>
        <v>0</v>
      </c>
      <c r="Y15">
        <f>SUM($X$3:X15)</f>
        <v>100</v>
      </c>
      <c r="Z15" s="26"/>
    </row>
    <row r="16" spans="1:26" hidden="1" x14ac:dyDescent="0.3">
      <c r="A16" s="12">
        <v>241237359</v>
      </c>
      <c r="B16" s="6">
        <v>43705.768958333334</v>
      </c>
      <c r="C16" s="12" t="s">
        <v>17</v>
      </c>
      <c r="D16" s="12" t="s">
        <v>18</v>
      </c>
      <c r="E16" s="12" t="s">
        <v>65</v>
      </c>
      <c r="F16" s="12" t="s">
        <v>66</v>
      </c>
      <c r="G16" s="12" t="s">
        <v>21</v>
      </c>
      <c r="H16" s="12" t="s">
        <v>21</v>
      </c>
      <c r="I16" s="6">
        <v>43705.790914351855</v>
      </c>
      <c r="J16" s="12" t="s">
        <v>67</v>
      </c>
      <c r="K16" s="12" t="s">
        <v>23</v>
      </c>
      <c r="L16" s="12" t="s">
        <v>23</v>
      </c>
      <c r="M16" s="12" t="s">
        <v>23</v>
      </c>
      <c r="N16" s="12" t="s">
        <v>68</v>
      </c>
      <c r="O16" s="19">
        <v>0.5</v>
      </c>
      <c r="P16">
        <v>0</v>
      </c>
      <c r="Q16">
        <f t="shared" si="0"/>
        <v>0.5</v>
      </c>
      <c r="R16">
        <f t="shared" si="3"/>
        <v>102.10000000000001</v>
      </c>
      <c r="S16" s="33">
        <f t="shared" si="1"/>
        <v>4.921259842519685E-3</v>
      </c>
      <c r="T16" s="32">
        <f>S16*T15+T15</f>
        <v>102.10000000000001</v>
      </c>
      <c r="U16" s="31">
        <f>(T16-$T$3)/$T$3</f>
        <v>2.1000000000000085E-2</v>
      </c>
      <c r="X16">
        <f t="shared" si="2"/>
        <v>0</v>
      </c>
      <c r="Y16">
        <f>SUM($X$3:X16)</f>
        <v>100</v>
      </c>
      <c r="Z16" s="26"/>
    </row>
    <row r="17" spans="1:26" hidden="1" x14ac:dyDescent="0.3">
      <c r="A17" s="11">
        <v>241237722</v>
      </c>
      <c r="B17" s="4">
        <v>43705.791701388887</v>
      </c>
      <c r="C17" s="11" t="s">
        <v>28</v>
      </c>
      <c r="D17" s="11" t="s">
        <v>18</v>
      </c>
      <c r="E17" s="11" t="s">
        <v>65</v>
      </c>
      <c r="F17" s="11" t="s">
        <v>69</v>
      </c>
      <c r="G17" s="11" t="s">
        <v>70</v>
      </c>
      <c r="H17" s="11" t="s">
        <v>21</v>
      </c>
      <c r="I17" s="4">
        <v>43705.800405092596</v>
      </c>
      <c r="J17" s="11" t="s">
        <v>70</v>
      </c>
      <c r="K17" s="11" t="s">
        <v>23</v>
      </c>
      <c r="L17" s="11" t="s">
        <v>23</v>
      </c>
      <c r="M17" s="11" t="s">
        <v>23</v>
      </c>
      <c r="N17" s="11" t="s">
        <v>71</v>
      </c>
      <c r="O17" s="19">
        <v>-0.72</v>
      </c>
      <c r="P17">
        <v>0</v>
      </c>
      <c r="Q17">
        <f t="shared" si="0"/>
        <v>-0.72</v>
      </c>
      <c r="R17">
        <f t="shared" si="3"/>
        <v>101.38000000000001</v>
      </c>
      <c r="S17" s="33">
        <f t="shared" si="1"/>
        <v>-7.051909892262476E-3</v>
      </c>
      <c r="T17" s="32">
        <f>S17*T16+T16</f>
        <v>101.38000000000001</v>
      </c>
      <c r="U17" s="31">
        <f>(T17-$T$3)/$T$3</f>
        <v>1.3800000000000097E-2</v>
      </c>
      <c r="X17">
        <f t="shared" si="2"/>
        <v>0</v>
      </c>
      <c r="Y17">
        <f>SUM($X$3:X17)</f>
        <v>100</v>
      </c>
      <c r="Z17" s="26"/>
    </row>
    <row r="18" spans="1:26" hidden="1" x14ac:dyDescent="0.3">
      <c r="A18" s="12">
        <v>241238034</v>
      </c>
      <c r="B18" s="6">
        <v>43705.812118055554</v>
      </c>
      <c r="C18" s="12" t="s">
        <v>17</v>
      </c>
      <c r="D18" s="12" t="s">
        <v>18</v>
      </c>
      <c r="E18" s="12" t="s">
        <v>60</v>
      </c>
      <c r="F18" s="12" t="s">
        <v>72</v>
      </c>
      <c r="G18" s="12" t="s">
        <v>21</v>
      </c>
      <c r="H18" s="12" t="s">
        <v>21</v>
      </c>
      <c r="I18" s="6">
        <v>43705.83866898148</v>
      </c>
      <c r="J18" s="12" t="s">
        <v>63</v>
      </c>
      <c r="K18" s="12" t="s">
        <v>23</v>
      </c>
      <c r="L18" s="12" t="s">
        <v>23</v>
      </c>
      <c r="M18" s="12" t="s">
        <v>23</v>
      </c>
      <c r="N18" s="12" t="s">
        <v>73</v>
      </c>
      <c r="O18" s="19">
        <v>-0.12</v>
      </c>
      <c r="P18">
        <v>0</v>
      </c>
      <c r="Q18">
        <f t="shared" si="0"/>
        <v>-0.12</v>
      </c>
      <c r="R18">
        <f t="shared" si="3"/>
        <v>101.26</v>
      </c>
      <c r="S18" s="33">
        <f t="shared" si="1"/>
        <v>-1.1836654172421043E-3</v>
      </c>
      <c r="T18" s="32">
        <f>S18*T17+T17</f>
        <v>101.26</v>
      </c>
      <c r="U18" s="31">
        <f>(T18-$T$3)/$T$3</f>
        <v>1.260000000000005E-2</v>
      </c>
      <c r="X18">
        <f t="shared" si="2"/>
        <v>0</v>
      </c>
      <c r="Y18">
        <f>SUM($X$3:X18)</f>
        <v>100</v>
      </c>
      <c r="Z18" s="26"/>
    </row>
    <row r="19" spans="1:26" hidden="1" x14ac:dyDescent="0.3">
      <c r="A19" s="11">
        <v>241238580</v>
      </c>
      <c r="B19" s="4">
        <v>43705.840069444443</v>
      </c>
      <c r="C19" s="11" t="s">
        <v>17</v>
      </c>
      <c r="D19" s="11" t="s">
        <v>18</v>
      </c>
      <c r="E19" s="11" t="s">
        <v>74</v>
      </c>
      <c r="F19" s="11" t="s">
        <v>75</v>
      </c>
      <c r="G19" s="11" t="s">
        <v>56</v>
      </c>
      <c r="H19" s="11" t="s">
        <v>56</v>
      </c>
      <c r="I19" s="4">
        <v>43706.538217592592</v>
      </c>
      <c r="J19" s="11" t="s">
        <v>76</v>
      </c>
      <c r="K19" s="11" t="s">
        <v>23</v>
      </c>
      <c r="L19" s="11" t="s">
        <v>23</v>
      </c>
      <c r="M19" s="11" t="s">
        <v>77</v>
      </c>
      <c r="N19" s="11" t="s">
        <v>78</v>
      </c>
      <c r="O19" s="19">
        <v>0.09</v>
      </c>
      <c r="P19">
        <v>-0.18</v>
      </c>
      <c r="Q19">
        <f t="shared" si="0"/>
        <v>-0.09</v>
      </c>
      <c r="R19">
        <f t="shared" si="3"/>
        <v>101.17</v>
      </c>
      <c r="S19" s="33">
        <f t="shared" si="1"/>
        <v>-8.8880110606363231E-4</v>
      </c>
      <c r="T19" s="32">
        <f>S19*T18+T18</f>
        <v>101.17</v>
      </c>
      <c r="U19" s="31">
        <f>(T19-$T$3)/$T$3</f>
        <v>1.1700000000000018E-2</v>
      </c>
      <c r="X19">
        <f t="shared" si="2"/>
        <v>0</v>
      </c>
      <c r="Y19">
        <f>SUM($X$3:X19)</f>
        <v>100</v>
      </c>
      <c r="Z19" s="26"/>
    </row>
    <row r="20" spans="1:26" hidden="1" x14ac:dyDescent="0.3">
      <c r="A20" s="12">
        <v>241245785</v>
      </c>
      <c r="B20" s="6">
        <v>43706.331608796296</v>
      </c>
      <c r="C20" s="12" t="s">
        <v>17</v>
      </c>
      <c r="D20" s="12" t="s">
        <v>18</v>
      </c>
      <c r="E20" s="12" t="s">
        <v>74</v>
      </c>
      <c r="F20" s="12" t="s">
        <v>79</v>
      </c>
      <c r="G20" s="12" t="s">
        <v>56</v>
      </c>
      <c r="H20" s="12" t="s">
        <v>56</v>
      </c>
      <c r="I20" s="6">
        <v>43706.370810185188</v>
      </c>
      <c r="J20" s="12" t="s">
        <v>80</v>
      </c>
      <c r="K20" s="12" t="s">
        <v>23</v>
      </c>
      <c r="L20" s="12" t="s">
        <v>23</v>
      </c>
      <c r="M20" s="12" t="s">
        <v>23</v>
      </c>
      <c r="N20" s="7">
        <v>42370</v>
      </c>
      <c r="O20" s="19">
        <v>1.1599999999999999</v>
      </c>
      <c r="P20">
        <v>0</v>
      </c>
      <c r="Q20">
        <f t="shared" si="0"/>
        <v>1.1599999999999999</v>
      </c>
      <c r="R20">
        <f t="shared" si="3"/>
        <v>102.33</v>
      </c>
      <c r="S20" s="33">
        <f t="shared" si="1"/>
        <v>1.1465849560146254E-2</v>
      </c>
      <c r="T20" s="32">
        <f>S20*T19+T19</f>
        <v>102.33</v>
      </c>
      <c r="U20" s="31">
        <f>(T20-$T$3)/$T$3</f>
        <v>2.3299999999999984E-2</v>
      </c>
      <c r="X20">
        <f t="shared" si="2"/>
        <v>0</v>
      </c>
      <c r="Y20">
        <f>SUM($X$3:X20)</f>
        <v>100</v>
      </c>
      <c r="Z20" s="26"/>
    </row>
    <row r="21" spans="1:26" hidden="1" x14ac:dyDescent="0.3">
      <c r="A21" s="11">
        <v>241252049</v>
      </c>
      <c r="B21" s="4">
        <v>43706.557268518518</v>
      </c>
      <c r="C21" s="11" t="s">
        <v>17</v>
      </c>
      <c r="D21" s="11" t="s">
        <v>18</v>
      </c>
      <c r="E21" s="11" t="s">
        <v>74</v>
      </c>
      <c r="F21" s="11" t="s">
        <v>81</v>
      </c>
      <c r="G21" s="11" t="s">
        <v>56</v>
      </c>
      <c r="H21" s="11" t="s">
        <v>56</v>
      </c>
      <c r="I21" s="4">
        <v>43706.566666666666</v>
      </c>
      <c r="J21" s="11" t="s">
        <v>82</v>
      </c>
      <c r="K21" s="11" t="s">
        <v>23</v>
      </c>
      <c r="L21" s="11" t="s">
        <v>23</v>
      </c>
      <c r="M21" s="11" t="s">
        <v>23</v>
      </c>
      <c r="N21" s="11" t="s">
        <v>83</v>
      </c>
      <c r="O21" s="19">
        <v>0.25</v>
      </c>
      <c r="P21">
        <v>0</v>
      </c>
      <c r="Q21">
        <f t="shared" si="0"/>
        <v>0.25</v>
      </c>
      <c r="R21">
        <f t="shared" si="3"/>
        <v>102.58</v>
      </c>
      <c r="S21" s="33">
        <f t="shared" si="1"/>
        <v>2.4430763217042901E-3</v>
      </c>
      <c r="T21" s="32">
        <f>S21*T20+T20</f>
        <v>102.58</v>
      </c>
      <c r="U21" s="31">
        <f>(T21-$T$3)/$T$3</f>
        <v>2.5799999999999983E-2</v>
      </c>
      <c r="X21">
        <f t="shared" si="2"/>
        <v>0</v>
      </c>
      <c r="Y21">
        <f>SUM($X$3:X21)</f>
        <v>100</v>
      </c>
      <c r="Z21" s="26"/>
    </row>
    <row r="22" spans="1:26" hidden="1" x14ac:dyDescent="0.3">
      <c r="A22" s="12">
        <v>241252634</v>
      </c>
      <c r="B22" s="6">
        <v>43706.5703125</v>
      </c>
      <c r="C22" s="12" t="s">
        <v>17</v>
      </c>
      <c r="D22" s="12" t="s">
        <v>18</v>
      </c>
      <c r="E22" s="12" t="s">
        <v>54</v>
      </c>
      <c r="F22" s="12" t="s">
        <v>84</v>
      </c>
      <c r="G22" s="12" t="s">
        <v>56</v>
      </c>
      <c r="H22" s="12" t="s">
        <v>56</v>
      </c>
      <c r="I22" s="6">
        <v>43706.580243055556</v>
      </c>
      <c r="J22" s="12" t="s">
        <v>85</v>
      </c>
      <c r="K22" s="12" t="s">
        <v>23</v>
      </c>
      <c r="L22" s="12" t="s">
        <v>23</v>
      </c>
      <c r="M22" s="12" t="s">
        <v>23</v>
      </c>
      <c r="N22" s="12" t="s">
        <v>86</v>
      </c>
      <c r="O22" s="19">
        <v>0.46</v>
      </c>
      <c r="P22">
        <v>0</v>
      </c>
      <c r="Q22">
        <f t="shared" si="0"/>
        <v>0.46</v>
      </c>
      <c r="R22">
        <f>Q22+R21</f>
        <v>103.03999999999999</v>
      </c>
      <c r="S22" s="33">
        <f t="shared" si="1"/>
        <v>4.4843049327353652E-3</v>
      </c>
      <c r="T22" s="32">
        <f>S22*T21+T21</f>
        <v>103.03999999999999</v>
      </c>
      <c r="U22" s="31">
        <f>(T22-$T$3)/$T$3</f>
        <v>3.039999999999992E-2</v>
      </c>
      <c r="X22">
        <f t="shared" si="2"/>
        <v>0</v>
      </c>
      <c r="Y22">
        <f>SUM($X$3:X22)</f>
        <v>100</v>
      </c>
      <c r="Z22" s="26"/>
    </row>
    <row r="23" spans="1:26" hidden="1" x14ac:dyDescent="0.3">
      <c r="A23" s="11">
        <v>241293553</v>
      </c>
      <c r="B23" s="4">
        <v>43710.509398148148</v>
      </c>
      <c r="C23" s="11" t="s">
        <v>17</v>
      </c>
      <c r="D23" s="11" t="s">
        <v>18</v>
      </c>
      <c r="E23" s="11" t="s">
        <v>47</v>
      </c>
      <c r="F23" s="11" t="s">
        <v>87</v>
      </c>
      <c r="G23" s="11" t="s">
        <v>21</v>
      </c>
      <c r="H23" s="11" t="s">
        <v>21</v>
      </c>
      <c r="I23" s="4">
        <v>43710.518622685187</v>
      </c>
      <c r="J23" s="11" t="s">
        <v>88</v>
      </c>
      <c r="K23" s="11" t="s">
        <v>23</v>
      </c>
      <c r="L23" s="11" t="s">
        <v>23</v>
      </c>
      <c r="M23" s="11" t="s">
        <v>23</v>
      </c>
      <c r="N23" s="11" t="s">
        <v>89</v>
      </c>
      <c r="O23" s="19">
        <v>0.86</v>
      </c>
      <c r="P23">
        <v>0</v>
      </c>
      <c r="Q23">
        <f t="shared" si="0"/>
        <v>0.86</v>
      </c>
      <c r="R23">
        <f t="shared" si="3"/>
        <v>103.89999999999999</v>
      </c>
      <c r="S23" s="33">
        <f t="shared" si="1"/>
        <v>8.3462732919254608E-3</v>
      </c>
      <c r="T23" s="32">
        <f>S23*T22+T22</f>
        <v>103.89999999999999</v>
      </c>
      <c r="U23" s="31">
        <f>(T23-$T$3)/$T$3</f>
        <v>3.8999999999999917E-2</v>
      </c>
      <c r="X23">
        <f t="shared" si="2"/>
        <v>0</v>
      </c>
      <c r="Y23">
        <f>SUM($X$3:X23)</f>
        <v>100</v>
      </c>
      <c r="Z23" s="26"/>
    </row>
    <row r="24" spans="1:26" hidden="1" x14ac:dyDescent="0.3">
      <c r="A24" s="12">
        <v>241293584</v>
      </c>
      <c r="B24" s="6">
        <v>43710.511284722219</v>
      </c>
      <c r="C24" s="12" t="s">
        <v>17</v>
      </c>
      <c r="D24" s="12" t="s">
        <v>18</v>
      </c>
      <c r="E24" s="12" t="s">
        <v>65</v>
      </c>
      <c r="F24" s="12" t="s">
        <v>90</v>
      </c>
      <c r="G24" s="12" t="s">
        <v>21</v>
      </c>
      <c r="H24" s="12" t="s">
        <v>21</v>
      </c>
      <c r="I24" s="6">
        <v>43710.554502314815</v>
      </c>
      <c r="J24" s="12" t="s">
        <v>91</v>
      </c>
      <c r="K24" s="12" t="s">
        <v>23</v>
      </c>
      <c r="L24" s="12" t="s">
        <v>23</v>
      </c>
      <c r="M24" s="12" t="s">
        <v>23</v>
      </c>
      <c r="N24" s="12" t="s">
        <v>92</v>
      </c>
      <c r="O24" s="19">
        <v>0.66</v>
      </c>
      <c r="P24">
        <v>0</v>
      </c>
      <c r="Q24">
        <f t="shared" si="0"/>
        <v>0.66</v>
      </c>
      <c r="R24">
        <f t="shared" si="3"/>
        <v>104.55999999999999</v>
      </c>
      <c r="S24" s="33">
        <f t="shared" si="1"/>
        <v>6.3522617901828355E-3</v>
      </c>
      <c r="T24" s="32">
        <f>S24*T23+T23</f>
        <v>104.55999999999999</v>
      </c>
      <c r="U24" s="31">
        <f>(T24-$T$3)/$T$3</f>
        <v>4.5599999999999884E-2</v>
      </c>
      <c r="X24">
        <f t="shared" si="2"/>
        <v>0</v>
      </c>
      <c r="Y24">
        <f>SUM($X$3:X24)</f>
        <v>100</v>
      </c>
      <c r="Z24" s="26"/>
    </row>
    <row r="25" spans="1:26" hidden="1" x14ac:dyDescent="0.3">
      <c r="A25" s="11">
        <v>241293904</v>
      </c>
      <c r="B25" s="4">
        <v>43710.528969907406</v>
      </c>
      <c r="C25" s="11" t="s">
        <v>17</v>
      </c>
      <c r="D25" s="11" t="s">
        <v>18</v>
      </c>
      <c r="E25" s="11" t="s">
        <v>47</v>
      </c>
      <c r="F25" s="11" t="s">
        <v>93</v>
      </c>
      <c r="G25" s="11" t="s">
        <v>21</v>
      </c>
      <c r="H25" s="11" t="s">
        <v>21</v>
      </c>
      <c r="I25" s="4">
        <v>43711.43277777778</v>
      </c>
      <c r="J25" s="11" t="s">
        <v>94</v>
      </c>
      <c r="K25" s="11" t="s">
        <v>23</v>
      </c>
      <c r="L25" s="11" t="s">
        <v>23</v>
      </c>
      <c r="M25" s="11" t="s">
        <v>45</v>
      </c>
      <c r="N25" s="11" t="s">
        <v>95</v>
      </c>
      <c r="O25" s="19">
        <v>0.56999999999999995</v>
      </c>
      <c r="P25">
        <v>-0.03</v>
      </c>
      <c r="Q25">
        <f t="shared" si="0"/>
        <v>0.53999999999999992</v>
      </c>
      <c r="R25">
        <f t="shared" si="3"/>
        <v>105.1</v>
      </c>
      <c r="S25" s="33">
        <f t="shared" si="1"/>
        <v>5.164498852333649E-3</v>
      </c>
      <c r="T25" s="32">
        <f>S25*T24+T24</f>
        <v>105.1</v>
      </c>
      <c r="U25" s="31">
        <f>(T25-$T$3)/$T$3</f>
        <v>5.0999999999999941E-2</v>
      </c>
      <c r="X25">
        <f t="shared" si="2"/>
        <v>0</v>
      </c>
      <c r="Y25">
        <f>SUM($X$3:X25)</f>
        <v>100</v>
      </c>
      <c r="Z25" s="26"/>
    </row>
    <row r="26" spans="1:26" hidden="1" x14ac:dyDescent="0.3">
      <c r="A26" s="12">
        <v>241296587</v>
      </c>
      <c r="B26" s="6">
        <v>43710.603391203702</v>
      </c>
      <c r="C26" s="12" t="s">
        <v>17</v>
      </c>
      <c r="D26" s="12" t="s">
        <v>18</v>
      </c>
      <c r="E26" s="12" t="s">
        <v>47</v>
      </c>
      <c r="F26" s="12" t="s">
        <v>96</v>
      </c>
      <c r="G26" s="12" t="s">
        <v>21</v>
      </c>
      <c r="H26" s="12" t="s">
        <v>21</v>
      </c>
      <c r="I26" s="6">
        <v>43711.283692129633</v>
      </c>
      <c r="J26" s="12" t="s">
        <v>97</v>
      </c>
      <c r="K26" s="12" t="s">
        <v>23</v>
      </c>
      <c r="L26" s="12" t="s">
        <v>23</v>
      </c>
      <c r="M26" s="12" t="s">
        <v>45</v>
      </c>
      <c r="N26" s="12" t="s">
        <v>98</v>
      </c>
      <c r="O26" s="19">
        <v>0.36</v>
      </c>
      <c r="P26">
        <v>-0.03</v>
      </c>
      <c r="Q26">
        <f t="shared" si="0"/>
        <v>0.32999999999999996</v>
      </c>
      <c r="R26">
        <f t="shared" si="3"/>
        <v>105.42999999999999</v>
      </c>
      <c r="S26" s="33">
        <f t="shared" si="1"/>
        <v>3.1398667935299556E-3</v>
      </c>
      <c r="T26" s="32">
        <f>S26*T25+T25</f>
        <v>105.42999999999999</v>
      </c>
      <c r="U26" s="31">
        <f>(T26-$T$3)/$T$3</f>
        <v>5.4299999999999925E-2</v>
      </c>
      <c r="X26">
        <f t="shared" si="2"/>
        <v>0</v>
      </c>
      <c r="Y26">
        <f>SUM($X$3:X26)</f>
        <v>100</v>
      </c>
      <c r="Z26" s="26"/>
    </row>
    <row r="27" spans="1:26" hidden="1" x14ac:dyDescent="0.3">
      <c r="A27" s="11">
        <v>241297210</v>
      </c>
      <c r="B27" s="4">
        <v>43710.620567129627</v>
      </c>
      <c r="C27" s="11" t="s">
        <v>17</v>
      </c>
      <c r="D27" s="11" t="s">
        <v>18</v>
      </c>
      <c r="E27" s="11" t="s">
        <v>47</v>
      </c>
      <c r="F27" s="11" t="s">
        <v>99</v>
      </c>
      <c r="G27" s="11" t="s">
        <v>21</v>
      </c>
      <c r="H27" s="11" t="s">
        <v>21</v>
      </c>
      <c r="I27" s="4">
        <v>43710.72923611111</v>
      </c>
      <c r="J27" s="11" t="s">
        <v>100</v>
      </c>
      <c r="K27" s="11" t="s">
        <v>23</v>
      </c>
      <c r="L27" s="11" t="s">
        <v>23</v>
      </c>
      <c r="M27" s="11" t="s">
        <v>23</v>
      </c>
      <c r="N27" s="11" t="s">
        <v>101</v>
      </c>
      <c r="O27" s="19">
        <v>0.1</v>
      </c>
      <c r="P27">
        <v>0</v>
      </c>
      <c r="Q27">
        <f t="shared" si="0"/>
        <v>0.1</v>
      </c>
      <c r="R27">
        <f t="shared" si="3"/>
        <v>105.52999999999999</v>
      </c>
      <c r="S27" s="33">
        <f t="shared" si="1"/>
        <v>9.4849663283689959E-4</v>
      </c>
      <c r="T27" s="32">
        <f>S27*T26+T26</f>
        <v>105.52999999999999</v>
      </c>
      <c r="U27" s="31">
        <f>(T27-$T$3)/$T$3</f>
        <v>5.529999999999987E-2</v>
      </c>
      <c r="X27">
        <f t="shared" si="2"/>
        <v>0</v>
      </c>
      <c r="Y27">
        <f>SUM($X$3:X27)</f>
        <v>100</v>
      </c>
      <c r="Z27" s="26"/>
    </row>
    <row r="28" spans="1:26" hidden="1" x14ac:dyDescent="0.3">
      <c r="A28" s="12">
        <v>241303419</v>
      </c>
      <c r="B28" s="6">
        <v>43710.870057870372</v>
      </c>
      <c r="C28" s="12" t="s">
        <v>17</v>
      </c>
      <c r="D28" s="12" t="s">
        <v>18</v>
      </c>
      <c r="E28" s="12" t="s">
        <v>65</v>
      </c>
      <c r="F28" s="12" t="s">
        <v>102</v>
      </c>
      <c r="G28" s="12" t="s">
        <v>21</v>
      </c>
      <c r="H28" s="12" t="s">
        <v>21</v>
      </c>
      <c r="I28" s="6">
        <v>43711.253553240742</v>
      </c>
      <c r="J28" s="12" t="s">
        <v>103</v>
      </c>
      <c r="K28" s="12" t="s">
        <v>23</v>
      </c>
      <c r="L28" s="12" t="s">
        <v>23</v>
      </c>
      <c r="M28" s="12" t="s">
        <v>104</v>
      </c>
      <c r="N28" s="7">
        <v>22282</v>
      </c>
      <c r="O28" s="19">
        <v>1.61</v>
      </c>
      <c r="P28">
        <v>-0.08</v>
      </c>
      <c r="Q28">
        <f t="shared" si="0"/>
        <v>1.53</v>
      </c>
      <c r="R28">
        <f t="shared" si="3"/>
        <v>107.05999999999999</v>
      </c>
      <c r="S28" s="33">
        <f t="shared" si="1"/>
        <v>1.4498246943996981E-2</v>
      </c>
      <c r="T28" s="32">
        <f>S28*T27+T27</f>
        <v>107.05999999999999</v>
      </c>
      <c r="U28" s="31">
        <f>(T28-$T$3)/$T$3</f>
        <v>7.0599999999999885E-2</v>
      </c>
      <c r="X28">
        <f t="shared" si="2"/>
        <v>0</v>
      </c>
      <c r="Y28">
        <f>SUM($X$3:X28)</f>
        <v>100</v>
      </c>
      <c r="Z28" s="26"/>
    </row>
    <row r="29" spans="1:26" s="13" customFormat="1" hidden="1" x14ac:dyDescent="0.3">
      <c r="A29" s="14">
        <v>241324533</v>
      </c>
      <c r="B29" s="15">
        <v>43711.581388888888</v>
      </c>
      <c r="C29" s="14" t="s">
        <v>14</v>
      </c>
      <c r="D29" s="37" t="s">
        <v>15</v>
      </c>
      <c r="E29" s="37"/>
      <c r="F29" s="37"/>
      <c r="G29" s="37"/>
      <c r="H29" s="37"/>
      <c r="I29" s="37"/>
      <c r="J29" s="37"/>
      <c r="K29" s="37"/>
      <c r="L29" s="37"/>
      <c r="M29" s="37"/>
      <c r="N29" s="14" t="s">
        <v>16</v>
      </c>
      <c r="O29" s="20">
        <v>100</v>
      </c>
      <c r="P29" s="13">
        <v>0</v>
      </c>
      <c r="Q29" s="13">
        <f t="shared" si="0"/>
        <v>100</v>
      </c>
      <c r="R29" s="13">
        <f>Q29+R28</f>
        <v>207.06</v>
      </c>
      <c r="S29" s="27">
        <v>0</v>
      </c>
      <c r="T29" s="23">
        <f>S29*T28+T28</f>
        <v>107.05999999999999</v>
      </c>
      <c r="U29" s="24">
        <f>(T29-$T$3)/$T$3</f>
        <v>7.0599999999999885E-2</v>
      </c>
      <c r="V29" s="20">
        <v>100</v>
      </c>
      <c r="X29" s="13">
        <f t="shared" si="2"/>
        <v>100</v>
      </c>
      <c r="Y29" s="13">
        <f>SUM($X$3:X29)</f>
        <v>200</v>
      </c>
      <c r="Z29" s="20"/>
    </row>
    <row r="30" spans="1:26" hidden="1" x14ac:dyDescent="0.3">
      <c r="A30" s="12">
        <v>241331128</v>
      </c>
      <c r="B30" s="6">
        <v>43711.679039351853</v>
      </c>
      <c r="C30" s="12" t="s">
        <v>17</v>
      </c>
      <c r="D30" s="12" t="s">
        <v>18</v>
      </c>
      <c r="E30" s="12" t="s">
        <v>105</v>
      </c>
      <c r="F30" s="12" t="s">
        <v>106</v>
      </c>
      <c r="G30" s="12" t="s">
        <v>23</v>
      </c>
      <c r="H30" s="12" t="s">
        <v>23</v>
      </c>
      <c r="I30" s="6">
        <v>43711.679340277777</v>
      </c>
      <c r="J30" s="12" t="s">
        <v>107</v>
      </c>
      <c r="K30" s="12" t="s">
        <v>23</v>
      </c>
      <c r="L30" s="12" t="s">
        <v>23</v>
      </c>
      <c r="M30" s="12" t="s">
        <v>23</v>
      </c>
      <c r="N30" s="12" t="s">
        <v>83</v>
      </c>
      <c r="O30" s="19">
        <v>0.25</v>
      </c>
      <c r="P30">
        <v>0</v>
      </c>
      <c r="Q30">
        <f t="shared" si="0"/>
        <v>0.25</v>
      </c>
      <c r="R30">
        <f>Q30+R29</f>
        <v>207.31</v>
      </c>
      <c r="S30" s="33">
        <f>(R30-R29)/R29</f>
        <v>1.207379503525548E-3</v>
      </c>
      <c r="T30" s="32">
        <f>S30*T29+T29</f>
        <v>107.18926204964744</v>
      </c>
      <c r="U30" s="31">
        <f>(T30-$T$3)/$T$3</f>
        <v>7.1892620496474394E-2</v>
      </c>
      <c r="X30">
        <f t="shared" si="2"/>
        <v>0</v>
      </c>
      <c r="Y30">
        <f>SUM($X$3:X30)</f>
        <v>200</v>
      </c>
      <c r="Z30" s="26"/>
    </row>
    <row r="31" spans="1:26" hidden="1" x14ac:dyDescent="0.3">
      <c r="A31" s="11">
        <v>241336923</v>
      </c>
      <c r="B31" s="4">
        <v>43711.761458333334</v>
      </c>
      <c r="C31" s="11" t="s">
        <v>28</v>
      </c>
      <c r="D31" s="11" t="s">
        <v>18</v>
      </c>
      <c r="E31" s="11" t="s">
        <v>105</v>
      </c>
      <c r="F31" s="11" t="s">
        <v>108</v>
      </c>
      <c r="G31" s="11" t="s">
        <v>23</v>
      </c>
      <c r="H31" s="11" t="s">
        <v>23</v>
      </c>
      <c r="I31" s="4">
        <v>43713.629525462966</v>
      </c>
      <c r="J31" s="11" t="s">
        <v>109</v>
      </c>
      <c r="K31" s="11" t="s">
        <v>23</v>
      </c>
      <c r="L31" s="11" t="s">
        <v>23</v>
      </c>
      <c r="M31" s="11" t="s">
        <v>110</v>
      </c>
      <c r="N31" s="11" t="s">
        <v>111</v>
      </c>
      <c r="O31" s="19">
        <v>-83.75</v>
      </c>
      <c r="P31">
        <v>-0.24</v>
      </c>
      <c r="Q31">
        <f t="shared" si="0"/>
        <v>-83.99</v>
      </c>
      <c r="R31">
        <f>Q31+R30</f>
        <v>123.32000000000001</v>
      </c>
      <c r="S31" s="33">
        <f>(R31-R30)/R30</f>
        <v>-0.40514205778785389</v>
      </c>
      <c r="T31" s="32">
        <f>S31*T30+T30</f>
        <v>63.762383850091766</v>
      </c>
      <c r="U31" s="31">
        <f>(T31-$T$3)/$T$3</f>
        <v>-0.36237616149908236</v>
      </c>
      <c r="X31">
        <f t="shared" si="2"/>
        <v>0</v>
      </c>
      <c r="Y31">
        <f>SUM($X$3:X31)</f>
        <v>200</v>
      </c>
      <c r="Z31" s="26"/>
    </row>
    <row r="32" spans="1:26" s="13" customFormat="1" hidden="1" x14ac:dyDescent="0.3">
      <c r="A32" s="14">
        <v>241340141</v>
      </c>
      <c r="B32" s="15">
        <v>43711.802557870367</v>
      </c>
      <c r="C32" s="14" t="s">
        <v>14</v>
      </c>
      <c r="D32" s="37" t="s">
        <v>15</v>
      </c>
      <c r="E32" s="37"/>
      <c r="F32" s="37"/>
      <c r="G32" s="37"/>
      <c r="H32" s="37"/>
      <c r="I32" s="37"/>
      <c r="J32" s="37"/>
      <c r="K32" s="37"/>
      <c r="L32" s="37"/>
      <c r="M32" s="37"/>
      <c r="N32" s="14" t="s">
        <v>112</v>
      </c>
      <c r="O32" s="20">
        <v>300</v>
      </c>
      <c r="P32" s="13">
        <v>0</v>
      </c>
      <c r="Q32" s="13">
        <f t="shared" si="0"/>
        <v>300</v>
      </c>
      <c r="R32" s="13">
        <f>Q32+R31</f>
        <v>423.32</v>
      </c>
      <c r="S32" s="27">
        <v>0</v>
      </c>
      <c r="T32" s="23">
        <f>S32*T31+T31</f>
        <v>63.762383850091766</v>
      </c>
      <c r="U32" s="24">
        <f>(T32-$T$3)/$T$3</f>
        <v>-0.36237616149908236</v>
      </c>
      <c r="V32" s="20">
        <v>300</v>
      </c>
      <c r="X32" s="13">
        <f t="shared" si="2"/>
        <v>300</v>
      </c>
      <c r="Y32" s="13">
        <f>SUM($X$3:X32)</f>
        <v>500</v>
      </c>
      <c r="Z32" s="20"/>
    </row>
    <row r="33" spans="1:26" hidden="1" x14ac:dyDescent="0.3">
      <c r="A33" s="11">
        <v>241340402</v>
      </c>
      <c r="B33" s="4">
        <v>43711.807314814818</v>
      </c>
      <c r="C33" s="11" t="s">
        <v>17</v>
      </c>
      <c r="D33" s="11" t="s">
        <v>18</v>
      </c>
      <c r="E33" s="11" t="s">
        <v>54</v>
      </c>
      <c r="F33" s="11" t="s">
        <v>113</v>
      </c>
      <c r="G33" s="11" t="s">
        <v>56</v>
      </c>
      <c r="H33" s="11" t="s">
        <v>56</v>
      </c>
      <c r="I33" s="4">
        <v>43712.27008101852</v>
      </c>
      <c r="J33" s="11" t="s">
        <v>114</v>
      </c>
      <c r="K33" s="11" t="s">
        <v>23</v>
      </c>
      <c r="L33" s="11" t="s">
        <v>23</v>
      </c>
      <c r="M33" s="11" t="s">
        <v>23</v>
      </c>
      <c r="N33" s="8">
        <v>14611</v>
      </c>
      <c r="O33" s="19">
        <v>1.4</v>
      </c>
      <c r="P33">
        <v>0</v>
      </c>
      <c r="Q33">
        <f t="shared" si="0"/>
        <v>1.4</v>
      </c>
      <c r="R33">
        <f>Q33+R32</f>
        <v>424.71999999999997</v>
      </c>
      <c r="S33" s="33">
        <f t="shared" ref="S33:S62" si="4">(R33-R32)/R32</f>
        <v>3.3071907776622347E-3</v>
      </c>
      <c r="T33" s="32">
        <f>S33*T32+T32</f>
        <v>63.973258217922549</v>
      </c>
      <c r="U33" s="31">
        <f>(T33-$T$3)/$T$3</f>
        <v>-0.36026741782077454</v>
      </c>
      <c r="X33">
        <f t="shared" si="2"/>
        <v>0</v>
      </c>
      <c r="Y33">
        <f>SUM($X$3:X33)</f>
        <v>500</v>
      </c>
      <c r="Z33" s="26"/>
    </row>
    <row r="34" spans="1:26" hidden="1" x14ac:dyDescent="0.3">
      <c r="A34" s="12">
        <v>241340426</v>
      </c>
      <c r="B34" s="6">
        <v>43711.807824074072</v>
      </c>
      <c r="C34" s="12" t="s">
        <v>28</v>
      </c>
      <c r="D34" s="12" t="s">
        <v>18</v>
      </c>
      <c r="E34" s="12" t="s">
        <v>47</v>
      </c>
      <c r="F34" s="12" t="s">
        <v>115</v>
      </c>
      <c r="G34" s="12" t="s">
        <v>21</v>
      </c>
      <c r="H34" s="12" t="s">
        <v>21</v>
      </c>
      <c r="I34" s="6">
        <v>43712.240069444444</v>
      </c>
      <c r="J34" s="12" t="s">
        <v>116</v>
      </c>
      <c r="K34" s="12" t="s">
        <v>23</v>
      </c>
      <c r="L34" s="12" t="s">
        <v>23</v>
      </c>
      <c r="M34" s="12" t="s">
        <v>117</v>
      </c>
      <c r="N34" s="12" t="s">
        <v>118</v>
      </c>
      <c r="O34" s="19">
        <v>-0.23</v>
      </c>
      <c r="P34">
        <v>-7.0000000000000007E-2</v>
      </c>
      <c r="Q34">
        <f t="shared" si="0"/>
        <v>-0.30000000000000004</v>
      </c>
      <c r="R34">
        <f t="shared" ref="R34:R62" si="5">Q34+R33</f>
        <v>424.41999999999996</v>
      </c>
      <c r="S34" s="33">
        <f t="shared" si="4"/>
        <v>-7.0634771143344174E-4</v>
      </c>
      <c r="T34" s="32">
        <f>S34*T33+T33</f>
        <v>63.928070853387382</v>
      </c>
      <c r="U34" s="31">
        <f>(T34-$T$3)/$T$3</f>
        <v>-0.36071929146612619</v>
      </c>
      <c r="X34">
        <f t="shared" si="2"/>
        <v>0</v>
      </c>
      <c r="Y34">
        <f>SUM($X$3:X34)</f>
        <v>500</v>
      </c>
      <c r="Z34" s="26"/>
    </row>
    <row r="35" spans="1:26" hidden="1" x14ac:dyDescent="0.3">
      <c r="A35" s="11">
        <v>241340441</v>
      </c>
      <c r="B35" s="4">
        <v>43711.808055555557</v>
      </c>
      <c r="C35" s="11" t="s">
        <v>17</v>
      </c>
      <c r="D35" s="11" t="s">
        <v>18</v>
      </c>
      <c r="E35" s="11" t="s">
        <v>60</v>
      </c>
      <c r="F35" s="11" t="s">
        <v>119</v>
      </c>
      <c r="G35" s="11" t="s">
        <v>21</v>
      </c>
      <c r="H35" s="11" t="s">
        <v>21</v>
      </c>
      <c r="I35" s="4">
        <v>43711.882800925923</v>
      </c>
      <c r="J35" s="11" t="s">
        <v>120</v>
      </c>
      <c r="K35" s="11" t="s">
        <v>23</v>
      </c>
      <c r="L35" s="11" t="s">
        <v>23</v>
      </c>
      <c r="M35" s="11" t="s">
        <v>121</v>
      </c>
      <c r="N35" s="11" t="s">
        <v>122</v>
      </c>
      <c r="O35" s="19">
        <v>-0.5</v>
      </c>
      <c r="P35">
        <v>-0.11</v>
      </c>
      <c r="Q35">
        <f t="shared" si="0"/>
        <v>-0.61</v>
      </c>
      <c r="R35">
        <f t="shared" si="5"/>
        <v>423.80999999999995</v>
      </c>
      <c r="S35" s="33">
        <f t="shared" si="4"/>
        <v>-1.4372555487489132E-3</v>
      </c>
      <c r="T35" s="32">
        <f>S35*T34+T34</f>
        <v>63.836189878832535</v>
      </c>
      <c r="U35" s="31">
        <f>(T35-$T$3)/$T$3</f>
        <v>-0.36163810121167467</v>
      </c>
      <c r="X35">
        <f t="shared" si="2"/>
        <v>0</v>
      </c>
      <c r="Y35">
        <f>SUM($X$3:X35)</f>
        <v>500</v>
      </c>
      <c r="Z35" s="26"/>
    </row>
    <row r="36" spans="1:26" x14ac:dyDescent="0.3">
      <c r="A36" s="12">
        <v>241341102</v>
      </c>
      <c r="B36" s="6">
        <v>43711.818229166667</v>
      </c>
      <c r="C36" s="12" t="s">
        <v>28</v>
      </c>
      <c r="D36" s="12" t="s">
        <v>18</v>
      </c>
      <c r="E36" s="12" t="s">
        <v>39</v>
      </c>
      <c r="F36" s="12" t="s">
        <v>123</v>
      </c>
      <c r="G36" s="12" t="s">
        <v>23</v>
      </c>
      <c r="H36" s="12" t="s">
        <v>23</v>
      </c>
      <c r="I36" s="6">
        <v>43711.845138888886</v>
      </c>
      <c r="J36" s="12" t="s">
        <v>124</v>
      </c>
      <c r="K36" s="12" t="s">
        <v>23</v>
      </c>
      <c r="L36" s="12" t="s">
        <v>23</v>
      </c>
      <c r="M36" s="12" t="s">
        <v>23</v>
      </c>
      <c r="N36" s="12" t="s">
        <v>68</v>
      </c>
      <c r="O36" s="19">
        <v>0.5</v>
      </c>
      <c r="P36">
        <v>0</v>
      </c>
      <c r="Q36">
        <f t="shared" si="0"/>
        <v>0.5</v>
      </c>
      <c r="R36">
        <f t="shared" si="5"/>
        <v>424.30999999999995</v>
      </c>
      <c r="S36" s="33">
        <f t="shared" si="4"/>
        <v>1.1797739553101626E-3</v>
      </c>
      <c r="T36" s="32">
        <f>S36*T35+T35</f>
        <v>63.911502153057818</v>
      </c>
      <c r="U36" s="31">
        <f>(T36-$T$3)/$T$3</f>
        <v>-0.3608849784694218</v>
      </c>
      <c r="X36">
        <f t="shared" si="2"/>
        <v>0</v>
      </c>
      <c r="Y36">
        <f>SUM($X$3:X36)</f>
        <v>500</v>
      </c>
      <c r="Z36" s="26"/>
    </row>
    <row r="37" spans="1:26" hidden="1" x14ac:dyDescent="0.3">
      <c r="A37" s="11">
        <v>241341135</v>
      </c>
      <c r="B37" s="4">
        <v>43711.81890046296</v>
      </c>
      <c r="C37" s="11" t="s">
        <v>17</v>
      </c>
      <c r="D37" s="11" t="s">
        <v>18</v>
      </c>
      <c r="E37" s="11" t="s">
        <v>32</v>
      </c>
      <c r="F37" s="11" t="s">
        <v>125</v>
      </c>
      <c r="G37" s="11" t="s">
        <v>21</v>
      </c>
      <c r="H37" s="11" t="s">
        <v>21</v>
      </c>
      <c r="I37" s="4">
        <v>43712.270277777781</v>
      </c>
      <c r="J37" s="11" t="s">
        <v>126</v>
      </c>
      <c r="K37" s="11" t="s">
        <v>23</v>
      </c>
      <c r="L37" s="11" t="s">
        <v>23</v>
      </c>
      <c r="M37" s="11" t="s">
        <v>127</v>
      </c>
      <c r="N37" s="8">
        <v>16072</v>
      </c>
      <c r="O37" s="19">
        <v>1.44</v>
      </c>
      <c r="P37">
        <v>-0.04</v>
      </c>
      <c r="Q37">
        <f t="shared" si="0"/>
        <v>1.4</v>
      </c>
      <c r="R37">
        <f t="shared" si="5"/>
        <v>425.70999999999992</v>
      </c>
      <c r="S37" s="33">
        <f t="shared" si="4"/>
        <v>3.2994744408568677E-3</v>
      </c>
      <c r="T37" s="32">
        <f>S37*T36+T36</f>
        <v>64.122376520888594</v>
      </c>
      <c r="U37" s="31">
        <f>(T37-$T$3)/$T$3</f>
        <v>-0.35877623479111409</v>
      </c>
      <c r="X37">
        <f t="shared" si="2"/>
        <v>0</v>
      </c>
      <c r="Y37">
        <f>SUM($X$3:X37)</f>
        <v>500</v>
      </c>
      <c r="Z37" s="26"/>
    </row>
    <row r="38" spans="1:26" hidden="1" x14ac:dyDescent="0.3">
      <c r="A38" s="12">
        <v>241341142</v>
      </c>
      <c r="B38" s="6">
        <v>43711.819004629629</v>
      </c>
      <c r="C38" s="12" t="s">
        <v>17</v>
      </c>
      <c r="D38" s="12" t="s">
        <v>18</v>
      </c>
      <c r="E38" s="12" t="s">
        <v>19</v>
      </c>
      <c r="F38" s="12" t="s">
        <v>128</v>
      </c>
      <c r="G38" s="12" t="s">
        <v>21</v>
      </c>
      <c r="H38" s="12" t="s">
        <v>21</v>
      </c>
      <c r="I38" s="6">
        <v>43712.250347222223</v>
      </c>
      <c r="J38" s="12" t="s">
        <v>129</v>
      </c>
      <c r="K38" s="12" t="s">
        <v>23</v>
      </c>
      <c r="L38" s="12" t="s">
        <v>23</v>
      </c>
      <c r="M38" s="12" t="s">
        <v>24</v>
      </c>
      <c r="N38" s="12" t="s">
        <v>50</v>
      </c>
      <c r="O38" s="19">
        <v>0.16</v>
      </c>
      <c r="P38">
        <v>-0.14000000000000001</v>
      </c>
      <c r="Q38">
        <f t="shared" si="0"/>
        <v>1.999999999999999E-2</v>
      </c>
      <c r="R38">
        <f t="shared" si="5"/>
        <v>425.7299999999999</v>
      </c>
      <c r="S38" s="33">
        <f t="shared" si="4"/>
        <v>4.6980338728199509E-5</v>
      </c>
      <c r="T38" s="32">
        <f>S38*T37+T37</f>
        <v>64.125389011857607</v>
      </c>
      <c r="U38" s="31">
        <f>(T38-$T$3)/$T$3</f>
        <v>-0.35874610988142391</v>
      </c>
      <c r="X38">
        <f t="shared" si="2"/>
        <v>0</v>
      </c>
      <c r="Y38">
        <f>SUM($X$3:X38)</f>
        <v>500</v>
      </c>
      <c r="Z38" s="26"/>
    </row>
    <row r="39" spans="1:26" hidden="1" x14ac:dyDescent="0.3">
      <c r="A39" s="11">
        <v>241341154</v>
      </c>
      <c r="B39" s="4">
        <v>43711.819328703707</v>
      </c>
      <c r="C39" s="11" t="s">
        <v>17</v>
      </c>
      <c r="D39" s="11" t="s">
        <v>18</v>
      </c>
      <c r="E39" s="11" t="s">
        <v>74</v>
      </c>
      <c r="F39" s="11" t="s">
        <v>130</v>
      </c>
      <c r="G39" s="11" t="s">
        <v>56</v>
      </c>
      <c r="H39" s="11" t="s">
        <v>56</v>
      </c>
      <c r="I39" s="4">
        <v>43712.236643518518</v>
      </c>
      <c r="J39" s="11" t="s">
        <v>131</v>
      </c>
      <c r="K39" s="11" t="s">
        <v>23</v>
      </c>
      <c r="L39" s="11" t="s">
        <v>23</v>
      </c>
      <c r="M39" s="11" t="s">
        <v>132</v>
      </c>
      <c r="N39" s="11" t="s">
        <v>18</v>
      </c>
      <c r="O39" s="19">
        <v>0.01</v>
      </c>
      <c r="P39">
        <v>-0.06</v>
      </c>
      <c r="Q39">
        <f t="shared" si="0"/>
        <v>-4.9999999999999996E-2</v>
      </c>
      <c r="R39">
        <f t="shared" si="5"/>
        <v>425.67999999999989</v>
      </c>
      <c r="S39" s="33">
        <f t="shared" si="4"/>
        <v>-1.1744532919928448E-4</v>
      </c>
      <c r="T39" s="32">
        <f>S39*T38+T38</f>
        <v>64.117857784435074</v>
      </c>
      <c r="U39" s="31">
        <f>(T39-$T$3)/$T$3</f>
        <v>-0.35882142215564927</v>
      </c>
      <c r="X39">
        <f t="shared" si="2"/>
        <v>0</v>
      </c>
      <c r="Y39">
        <f>SUM($X$3:X39)</f>
        <v>500</v>
      </c>
      <c r="Z39" s="26"/>
    </row>
    <row r="40" spans="1:26" hidden="1" x14ac:dyDescent="0.3">
      <c r="A40" s="12">
        <v>241342369</v>
      </c>
      <c r="B40" s="6">
        <v>43711.879374999997</v>
      </c>
      <c r="C40" s="12" t="s">
        <v>17</v>
      </c>
      <c r="D40" s="12" t="s">
        <v>18</v>
      </c>
      <c r="E40" s="12" t="s">
        <v>19</v>
      </c>
      <c r="F40" s="12" t="s">
        <v>133</v>
      </c>
      <c r="G40" s="12" t="s">
        <v>21</v>
      </c>
      <c r="H40" s="12" t="s">
        <v>21</v>
      </c>
      <c r="I40" s="6">
        <v>43712.237083333333</v>
      </c>
      <c r="J40" s="12" t="s">
        <v>133</v>
      </c>
      <c r="K40" s="12" t="s">
        <v>23</v>
      </c>
      <c r="L40" s="12" t="s">
        <v>23</v>
      </c>
      <c r="M40" s="12" t="s">
        <v>23</v>
      </c>
      <c r="N40" s="12" t="s">
        <v>23</v>
      </c>
      <c r="O40" s="19">
        <v>0</v>
      </c>
      <c r="P40">
        <v>0</v>
      </c>
      <c r="Q40">
        <f t="shared" si="0"/>
        <v>0</v>
      </c>
      <c r="R40">
        <f t="shared" si="5"/>
        <v>425.67999999999989</v>
      </c>
      <c r="S40" s="33">
        <f t="shared" si="4"/>
        <v>0</v>
      </c>
      <c r="T40" s="32">
        <f>S40*T39+T39</f>
        <v>64.117857784435074</v>
      </c>
      <c r="U40" s="31">
        <f>(T40-$T$3)/$T$3</f>
        <v>-0.35882142215564927</v>
      </c>
      <c r="X40">
        <f t="shared" si="2"/>
        <v>0</v>
      </c>
      <c r="Y40">
        <f>SUM($X$3:X40)</f>
        <v>500</v>
      </c>
      <c r="Z40" s="26"/>
    </row>
    <row r="41" spans="1:26" hidden="1" x14ac:dyDescent="0.3">
      <c r="A41" s="11">
        <v>241342401</v>
      </c>
      <c r="B41" s="4">
        <v>43711.883344907408</v>
      </c>
      <c r="C41" s="11" t="s">
        <v>17</v>
      </c>
      <c r="D41" s="11" t="s">
        <v>18</v>
      </c>
      <c r="E41" s="11" t="s">
        <v>60</v>
      </c>
      <c r="F41" s="11" t="s">
        <v>134</v>
      </c>
      <c r="G41" s="11" t="s">
        <v>21</v>
      </c>
      <c r="H41" s="11" t="s">
        <v>21</v>
      </c>
      <c r="I41" s="4">
        <v>43712.238206018519</v>
      </c>
      <c r="J41" s="11" t="s">
        <v>135</v>
      </c>
      <c r="K41" s="11" t="s">
        <v>23</v>
      </c>
      <c r="L41" s="11" t="s">
        <v>23</v>
      </c>
      <c r="M41" s="11" t="s">
        <v>23</v>
      </c>
      <c r="N41" s="11" t="s">
        <v>136</v>
      </c>
      <c r="O41" s="19">
        <v>0.21</v>
      </c>
      <c r="P41">
        <v>0</v>
      </c>
      <c r="Q41">
        <f t="shared" si="0"/>
        <v>0.21</v>
      </c>
      <c r="R41">
        <f t="shared" si="5"/>
        <v>425.88999999999987</v>
      </c>
      <c r="S41" s="33">
        <f t="shared" si="4"/>
        <v>4.933283217439851E-4</v>
      </c>
      <c r="T41" s="32">
        <f>S41*T40+T40</f>
        <v>64.149488939609682</v>
      </c>
      <c r="U41" s="31">
        <f>(T41-$T$3)/$T$3</f>
        <v>-0.35850511060390317</v>
      </c>
      <c r="X41">
        <f t="shared" si="2"/>
        <v>0</v>
      </c>
      <c r="Y41">
        <f>SUM($X$3:X41)</f>
        <v>500</v>
      </c>
      <c r="Z41" s="26"/>
    </row>
    <row r="42" spans="1:26" hidden="1" x14ac:dyDescent="0.3">
      <c r="A42" s="12">
        <v>241342470</v>
      </c>
      <c r="B42" s="6">
        <v>43711.893483796295</v>
      </c>
      <c r="C42" s="12" t="s">
        <v>17</v>
      </c>
      <c r="D42" s="12" t="s">
        <v>18</v>
      </c>
      <c r="E42" s="12" t="s">
        <v>65</v>
      </c>
      <c r="F42" s="12" t="s">
        <v>137</v>
      </c>
      <c r="G42" s="12" t="s">
        <v>21</v>
      </c>
      <c r="H42" s="12" t="s">
        <v>21</v>
      </c>
      <c r="I42" s="6">
        <v>43712.292696759258</v>
      </c>
      <c r="J42" s="12" t="s">
        <v>138</v>
      </c>
      <c r="K42" s="12" t="s">
        <v>23</v>
      </c>
      <c r="L42" s="12" t="s">
        <v>23</v>
      </c>
      <c r="M42" s="12" t="s">
        <v>23</v>
      </c>
      <c r="N42" s="12" t="s">
        <v>139</v>
      </c>
      <c r="O42" s="19">
        <v>-4.96</v>
      </c>
      <c r="P42">
        <v>0</v>
      </c>
      <c r="Q42">
        <f t="shared" si="0"/>
        <v>-4.96</v>
      </c>
      <c r="R42">
        <f t="shared" si="5"/>
        <v>420.92999999999989</v>
      </c>
      <c r="S42" s="33">
        <f t="shared" si="4"/>
        <v>-1.1646199722933107E-2</v>
      </c>
      <c r="T42" s="32">
        <f>S42*T41+T41</f>
        <v>63.402391179294902</v>
      </c>
      <c r="U42" s="31">
        <f>(T42-$T$3)/$T$3</f>
        <v>-0.36597608820705096</v>
      </c>
      <c r="X42">
        <f t="shared" si="2"/>
        <v>0</v>
      </c>
      <c r="Y42">
        <f>SUM($X$3:X42)</f>
        <v>500</v>
      </c>
      <c r="Z42" s="26"/>
    </row>
    <row r="43" spans="1:26" hidden="1" x14ac:dyDescent="0.3">
      <c r="A43" s="11">
        <v>241349570</v>
      </c>
      <c r="B43" s="4">
        <v>43712.317280092589</v>
      </c>
      <c r="C43" s="11" t="s">
        <v>28</v>
      </c>
      <c r="D43" s="11" t="s">
        <v>18</v>
      </c>
      <c r="E43" s="11" t="s">
        <v>105</v>
      </c>
      <c r="F43" s="11" t="s">
        <v>140</v>
      </c>
      <c r="G43" s="11" t="s">
        <v>23</v>
      </c>
      <c r="H43" s="11" t="s">
        <v>23</v>
      </c>
      <c r="I43" s="4">
        <v>43712.348055555558</v>
      </c>
      <c r="J43" s="11" t="s">
        <v>141</v>
      </c>
      <c r="K43" s="11" t="s">
        <v>23</v>
      </c>
      <c r="L43" s="11" t="s">
        <v>23</v>
      </c>
      <c r="M43" s="11" t="s">
        <v>23</v>
      </c>
      <c r="N43" s="11" t="s">
        <v>142</v>
      </c>
      <c r="O43" s="19">
        <v>1</v>
      </c>
      <c r="P43">
        <v>0</v>
      </c>
      <c r="Q43">
        <f t="shared" si="0"/>
        <v>1</v>
      </c>
      <c r="R43">
        <f t="shared" si="5"/>
        <v>421.92999999999989</v>
      </c>
      <c r="S43" s="33">
        <f t="shared" si="4"/>
        <v>2.3756919202717799E-3</v>
      </c>
      <c r="T43" s="32">
        <f>S43*T42+T42</f>
        <v>63.553015727745461</v>
      </c>
      <c r="U43" s="31">
        <f>(T43-$T$3)/$T$3</f>
        <v>-0.3644698427225454</v>
      </c>
      <c r="X43">
        <f t="shared" si="2"/>
        <v>0</v>
      </c>
      <c r="Y43">
        <f>SUM($X$3:X43)</f>
        <v>500</v>
      </c>
      <c r="Z43" s="26"/>
    </row>
    <row r="44" spans="1:26" hidden="1" x14ac:dyDescent="0.3">
      <c r="A44" s="12">
        <v>241359987</v>
      </c>
      <c r="B44" s="6">
        <v>43712.621215277781</v>
      </c>
      <c r="C44" s="12" t="s">
        <v>17</v>
      </c>
      <c r="D44" s="12" t="s">
        <v>18</v>
      </c>
      <c r="E44" s="12" t="s">
        <v>105</v>
      </c>
      <c r="F44" s="12" t="s">
        <v>143</v>
      </c>
      <c r="G44" s="12" t="s">
        <v>23</v>
      </c>
      <c r="H44" s="12" t="s">
        <v>23</v>
      </c>
      <c r="I44" s="6">
        <v>43712.627696759257</v>
      </c>
      <c r="J44" s="12" t="s">
        <v>144</v>
      </c>
      <c r="K44" s="12" t="s">
        <v>23</v>
      </c>
      <c r="L44" s="12" t="s">
        <v>23</v>
      </c>
      <c r="M44" s="12" t="s">
        <v>23</v>
      </c>
      <c r="N44" s="12" t="s">
        <v>68</v>
      </c>
      <c r="O44" s="19">
        <v>0.5</v>
      </c>
      <c r="P44">
        <v>0</v>
      </c>
      <c r="Q44">
        <f t="shared" si="0"/>
        <v>0.5</v>
      </c>
      <c r="R44">
        <f t="shared" si="5"/>
        <v>422.42999999999989</v>
      </c>
      <c r="S44" s="33">
        <f t="shared" si="4"/>
        <v>1.1850306922949307E-3</v>
      </c>
      <c r="T44" s="32">
        <f>S44*T43+T43</f>
        <v>63.628328001970743</v>
      </c>
      <c r="U44" s="31">
        <f>(T44-$T$3)/$T$3</f>
        <v>-0.36371671998029259</v>
      </c>
      <c r="X44">
        <f t="shared" si="2"/>
        <v>0</v>
      </c>
      <c r="Y44">
        <f>SUM($X$3:X44)</f>
        <v>500</v>
      </c>
      <c r="Z44" s="26"/>
    </row>
    <row r="45" spans="1:26" x14ac:dyDescent="0.3">
      <c r="A45" s="11">
        <v>241366660</v>
      </c>
      <c r="B45" s="4">
        <v>43712.716087962966</v>
      </c>
      <c r="C45" s="11" t="s">
        <v>28</v>
      </c>
      <c r="D45" s="11" t="s">
        <v>18</v>
      </c>
      <c r="E45" s="11" t="s">
        <v>39</v>
      </c>
      <c r="F45" s="11" t="s">
        <v>145</v>
      </c>
      <c r="G45" s="11" t="s">
        <v>23</v>
      </c>
      <c r="H45" s="11" t="s">
        <v>23</v>
      </c>
      <c r="I45" s="4">
        <v>43712.76116898148</v>
      </c>
      <c r="J45" s="11" t="s">
        <v>146</v>
      </c>
      <c r="K45" s="11" t="s">
        <v>23</v>
      </c>
      <c r="L45" s="11" t="s">
        <v>23</v>
      </c>
      <c r="M45" s="11" t="s">
        <v>23</v>
      </c>
      <c r="N45" s="11" t="s">
        <v>147</v>
      </c>
      <c r="O45" s="19">
        <v>0.4</v>
      </c>
      <c r="P45">
        <v>0</v>
      </c>
      <c r="Q45">
        <f t="shared" si="0"/>
        <v>0.4</v>
      </c>
      <c r="R45">
        <f t="shared" si="5"/>
        <v>422.82999999999987</v>
      </c>
      <c r="S45" s="33">
        <f t="shared" si="4"/>
        <v>9.4690244537551154E-4</v>
      </c>
      <c r="T45" s="32">
        <f>S45*T44+T44</f>
        <v>63.688577821350968</v>
      </c>
      <c r="U45" s="31">
        <f>(T45-$T$3)/$T$3</f>
        <v>-0.36311422178649033</v>
      </c>
      <c r="X45">
        <f t="shared" si="2"/>
        <v>0</v>
      </c>
      <c r="Y45">
        <f>SUM($X$3:X45)</f>
        <v>500</v>
      </c>
      <c r="Z45" s="26"/>
    </row>
    <row r="46" spans="1:26" hidden="1" x14ac:dyDescent="0.3">
      <c r="A46" s="12">
        <v>241372746</v>
      </c>
      <c r="B46" s="6">
        <v>43712.801817129628</v>
      </c>
      <c r="C46" s="12" t="s">
        <v>28</v>
      </c>
      <c r="D46" s="12" t="s">
        <v>18</v>
      </c>
      <c r="E46" s="12" t="s">
        <v>148</v>
      </c>
      <c r="F46" s="12" t="s">
        <v>149</v>
      </c>
      <c r="G46" s="12" t="s">
        <v>150</v>
      </c>
      <c r="H46" s="12" t="s">
        <v>150</v>
      </c>
      <c r="I46" s="6">
        <v>43712.807476851849</v>
      </c>
      <c r="J46" s="12" t="s">
        <v>151</v>
      </c>
      <c r="K46" s="12" t="s">
        <v>23</v>
      </c>
      <c r="L46" s="12" t="s">
        <v>23</v>
      </c>
      <c r="M46" s="12" t="s">
        <v>23</v>
      </c>
      <c r="N46" s="12" t="s">
        <v>147</v>
      </c>
      <c r="O46" s="19">
        <v>0.4</v>
      </c>
      <c r="P46">
        <v>0</v>
      </c>
      <c r="Q46">
        <f t="shared" si="0"/>
        <v>0.4</v>
      </c>
      <c r="R46">
        <f t="shared" si="5"/>
        <v>423.22999999999985</v>
      </c>
      <c r="S46" s="33">
        <f t="shared" si="4"/>
        <v>9.4600666934696544E-4</v>
      </c>
      <c r="T46" s="32">
        <f>S46*T45+T45</f>
        <v>63.748827640731193</v>
      </c>
      <c r="U46" s="31">
        <f>(T46-$T$3)/$T$3</f>
        <v>-0.36251172359268807</v>
      </c>
      <c r="X46">
        <f t="shared" si="2"/>
        <v>0</v>
      </c>
      <c r="Y46">
        <f>SUM($X$3:X46)</f>
        <v>500</v>
      </c>
      <c r="Z46" s="26"/>
    </row>
    <row r="47" spans="1:26" hidden="1" x14ac:dyDescent="0.3">
      <c r="A47" s="11">
        <v>241374200</v>
      </c>
      <c r="B47" s="4">
        <v>43712.822280092594</v>
      </c>
      <c r="C47" s="11" t="s">
        <v>28</v>
      </c>
      <c r="D47" s="11" t="s">
        <v>18</v>
      </c>
      <c r="E47" s="11" t="s">
        <v>148</v>
      </c>
      <c r="F47" s="11" t="s">
        <v>152</v>
      </c>
      <c r="G47" s="11" t="s">
        <v>150</v>
      </c>
      <c r="H47" s="11" t="s">
        <v>150</v>
      </c>
      <c r="I47" s="4">
        <v>43712.844571759262</v>
      </c>
      <c r="J47" s="11" t="s">
        <v>153</v>
      </c>
      <c r="K47" s="11" t="s">
        <v>23</v>
      </c>
      <c r="L47" s="11" t="s">
        <v>23</v>
      </c>
      <c r="M47" s="11" t="s">
        <v>23</v>
      </c>
      <c r="N47" s="11" t="s">
        <v>101</v>
      </c>
      <c r="O47" s="19">
        <v>0.1</v>
      </c>
      <c r="P47">
        <v>0</v>
      </c>
      <c r="Q47">
        <f t="shared" si="0"/>
        <v>0.1</v>
      </c>
      <c r="R47">
        <f t="shared" si="5"/>
        <v>423.32999999999987</v>
      </c>
      <c r="S47" s="33">
        <f t="shared" si="4"/>
        <v>2.3627814663427162E-4</v>
      </c>
      <c r="T47" s="32">
        <f>S47*T46+T46</f>
        <v>63.763890095576251</v>
      </c>
      <c r="U47" s="31">
        <f>(T47-$T$3)/$T$3</f>
        <v>-0.36236109904423747</v>
      </c>
      <c r="X47">
        <f t="shared" si="2"/>
        <v>0</v>
      </c>
      <c r="Y47">
        <f>SUM($X$3:X47)</f>
        <v>500</v>
      </c>
      <c r="Z47" s="26"/>
    </row>
    <row r="48" spans="1:26" hidden="1" x14ac:dyDescent="0.3">
      <c r="A48" s="12">
        <v>241396704</v>
      </c>
      <c r="B48" s="6">
        <v>43713.618900462963</v>
      </c>
      <c r="C48" s="12" t="s">
        <v>17</v>
      </c>
      <c r="D48" s="12" t="s">
        <v>18</v>
      </c>
      <c r="E48" s="12" t="s">
        <v>148</v>
      </c>
      <c r="F48" s="12" t="s">
        <v>154</v>
      </c>
      <c r="G48" s="12" t="s">
        <v>150</v>
      </c>
      <c r="H48" s="12" t="s">
        <v>150</v>
      </c>
      <c r="I48" s="6">
        <v>43713.833831018521</v>
      </c>
      <c r="J48" s="12" t="s">
        <v>155</v>
      </c>
      <c r="K48" s="12" t="s">
        <v>23</v>
      </c>
      <c r="L48" s="12" t="s">
        <v>23</v>
      </c>
      <c r="M48" s="12" t="s">
        <v>23</v>
      </c>
      <c r="N48" s="12" t="s">
        <v>156</v>
      </c>
      <c r="O48" s="19">
        <v>-11.4</v>
      </c>
      <c r="P48">
        <v>0</v>
      </c>
      <c r="Q48">
        <f t="shared" si="0"/>
        <v>-11.4</v>
      </c>
      <c r="R48">
        <f t="shared" si="5"/>
        <v>411.92999999999989</v>
      </c>
      <c r="S48" s="33">
        <f t="shared" si="4"/>
        <v>-2.6929345900361376E-2</v>
      </c>
      <c r="T48" s="32">
        <f>S48*T47+T47</f>
        <v>62.046770243239848</v>
      </c>
      <c r="U48" s="31">
        <f>(T48-$T$3)/$T$3</f>
        <v>-0.37953229756760154</v>
      </c>
      <c r="X48">
        <f t="shared" si="2"/>
        <v>0</v>
      </c>
      <c r="Y48">
        <f>SUM($X$3:X48)</f>
        <v>500</v>
      </c>
      <c r="Z48" s="26"/>
    </row>
    <row r="49" spans="1:26" hidden="1" x14ac:dyDescent="0.3">
      <c r="A49" s="11">
        <v>241398130</v>
      </c>
      <c r="B49" s="4">
        <v>43713.629861111112</v>
      </c>
      <c r="C49" s="11" t="s">
        <v>17</v>
      </c>
      <c r="D49" s="11" t="s">
        <v>18</v>
      </c>
      <c r="E49" s="11" t="s">
        <v>105</v>
      </c>
      <c r="F49" s="11" t="s">
        <v>157</v>
      </c>
      <c r="G49" s="11" t="s">
        <v>23</v>
      </c>
      <c r="H49" s="11" t="s">
        <v>23</v>
      </c>
      <c r="I49" s="4">
        <v>43713.833275462966</v>
      </c>
      <c r="J49" s="11" t="s">
        <v>158</v>
      </c>
      <c r="K49" s="11" t="s">
        <v>23</v>
      </c>
      <c r="L49" s="11" t="s">
        <v>23</v>
      </c>
      <c r="M49" s="11" t="s">
        <v>23</v>
      </c>
      <c r="N49" s="11" t="s">
        <v>159</v>
      </c>
      <c r="O49" s="19">
        <v>-5.25</v>
      </c>
      <c r="P49">
        <v>0</v>
      </c>
      <c r="Q49">
        <f t="shared" si="0"/>
        <v>-5.25</v>
      </c>
      <c r="R49">
        <f t="shared" si="5"/>
        <v>406.67999999999989</v>
      </c>
      <c r="S49" s="33">
        <f t="shared" si="4"/>
        <v>-1.2744883839487294E-2</v>
      </c>
      <c r="T49" s="32">
        <f>S49*T48+T48</f>
        <v>61.255991363874401</v>
      </c>
      <c r="U49" s="31">
        <f>(T49-$T$3)/$T$3</f>
        <v>-0.38744008636125599</v>
      </c>
      <c r="X49">
        <f t="shared" si="2"/>
        <v>0</v>
      </c>
      <c r="Y49">
        <f>SUM($X$3:X49)</f>
        <v>500</v>
      </c>
      <c r="Z49" s="26"/>
    </row>
    <row r="50" spans="1:26" x14ac:dyDescent="0.3">
      <c r="A50" s="12">
        <v>241413061</v>
      </c>
      <c r="B50" s="6">
        <v>43713.761666666665</v>
      </c>
      <c r="C50" s="12" t="s">
        <v>17</v>
      </c>
      <c r="D50" s="12" t="s">
        <v>18</v>
      </c>
      <c r="E50" s="12" t="s">
        <v>39</v>
      </c>
      <c r="F50" s="12" t="s">
        <v>160</v>
      </c>
      <c r="G50" s="12" t="s">
        <v>23</v>
      </c>
      <c r="H50" s="12" t="s">
        <v>23</v>
      </c>
      <c r="I50" s="6">
        <v>43714.147453703707</v>
      </c>
      <c r="J50" s="12" t="s">
        <v>161</v>
      </c>
      <c r="K50" s="12" t="s">
        <v>23</v>
      </c>
      <c r="L50" s="12" t="s">
        <v>23</v>
      </c>
      <c r="M50" s="12" t="s">
        <v>45</v>
      </c>
      <c r="N50" s="12" t="s">
        <v>162</v>
      </c>
      <c r="O50" s="19">
        <v>-0.4</v>
      </c>
      <c r="P50">
        <v>-0.03</v>
      </c>
      <c r="Q50">
        <f t="shared" si="0"/>
        <v>-0.43000000000000005</v>
      </c>
      <c r="R50">
        <f>Q50+R49</f>
        <v>406.24999999999989</v>
      </c>
      <c r="S50" s="33">
        <f t="shared" si="4"/>
        <v>-1.0573423822169935E-3</v>
      </c>
      <c r="T50" s="32">
        <f>S50*T49+T49</f>
        <v>61.191222808040656</v>
      </c>
      <c r="U50" s="31">
        <f>(T50-$T$3)/$T$3</f>
        <v>-0.38808777191959343</v>
      </c>
      <c r="X50">
        <f t="shared" si="2"/>
        <v>0</v>
      </c>
      <c r="Y50">
        <f>SUM($X$3:X50)</f>
        <v>500</v>
      </c>
      <c r="Z50" s="26"/>
    </row>
    <row r="51" spans="1:26" x14ac:dyDescent="0.3">
      <c r="A51" s="11">
        <v>241415023</v>
      </c>
      <c r="B51" s="4">
        <v>43713.790671296294</v>
      </c>
      <c r="C51" s="11" t="s">
        <v>17</v>
      </c>
      <c r="D51" s="11" t="s">
        <v>18</v>
      </c>
      <c r="E51" s="11" t="s">
        <v>39</v>
      </c>
      <c r="F51" s="11" t="s">
        <v>163</v>
      </c>
      <c r="G51" s="11" t="s">
        <v>23</v>
      </c>
      <c r="H51" s="11" t="s">
        <v>23</v>
      </c>
      <c r="I51" s="4">
        <v>43714.14739583333</v>
      </c>
      <c r="J51" s="11" t="s">
        <v>161</v>
      </c>
      <c r="K51" s="11" t="s">
        <v>23</v>
      </c>
      <c r="L51" s="11" t="s">
        <v>23</v>
      </c>
      <c r="M51" s="11" t="s">
        <v>45</v>
      </c>
      <c r="N51" s="8">
        <v>11018</v>
      </c>
      <c r="O51" s="19">
        <v>3.3</v>
      </c>
      <c r="P51">
        <v>-0.03</v>
      </c>
      <c r="Q51">
        <f t="shared" si="0"/>
        <v>3.27</v>
      </c>
      <c r="R51">
        <f t="shared" si="5"/>
        <v>409.51999999999987</v>
      </c>
      <c r="S51" s="33">
        <f t="shared" si="4"/>
        <v>8.049230769230727E-3</v>
      </c>
      <c r="T51" s="32">
        <f>S51*T50+T50</f>
        <v>61.683765081473993</v>
      </c>
      <c r="U51" s="31">
        <f>(T51-$T$3)/$T$3</f>
        <v>-0.38316234918526004</v>
      </c>
      <c r="X51">
        <f t="shared" si="2"/>
        <v>0</v>
      </c>
      <c r="Y51">
        <f>SUM($X$3:X51)</f>
        <v>500</v>
      </c>
      <c r="Z51" s="26"/>
    </row>
    <row r="52" spans="1:26" hidden="1" x14ac:dyDescent="0.3">
      <c r="A52" s="12">
        <v>241417888</v>
      </c>
      <c r="B52" s="6">
        <v>43713.833437499998</v>
      </c>
      <c r="C52" s="12" t="s">
        <v>28</v>
      </c>
      <c r="D52" s="12" t="s">
        <v>18</v>
      </c>
      <c r="E52" s="12" t="s">
        <v>105</v>
      </c>
      <c r="F52" s="12" t="s">
        <v>164</v>
      </c>
      <c r="G52" s="12" t="s">
        <v>23</v>
      </c>
      <c r="H52" s="12" t="s">
        <v>23</v>
      </c>
      <c r="I52" s="6">
        <v>43714.57303240741</v>
      </c>
      <c r="J52" s="12" t="s">
        <v>165</v>
      </c>
      <c r="K52" s="12" t="s">
        <v>23</v>
      </c>
      <c r="L52" s="12" t="s">
        <v>23</v>
      </c>
      <c r="M52" s="12" t="s">
        <v>73</v>
      </c>
      <c r="N52" s="12" t="s">
        <v>166</v>
      </c>
      <c r="O52" s="19">
        <v>0.75</v>
      </c>
      <c r="P52">
        <v>-0.12</v>
      </c>
      <c r="Q52">
        <f t="shared" si="0"/>
        <v>0.63</v>
      </c>
      <c r="R52">
        <f t="shared" si="5"/>
        <v>410.14999999999986</v>
      </c>
      <c r="S52" s="33">
        <f t="shared" si="4"/>
        <v>1.5383864035944414E-3</v>
      </c>
      <c r="T52" s="32">
        <f>S52*T51+T51</f>
        <v>61.778658546997846</v>
      </c>
      <c r="U52" s="31">
        <f>(T52-$T$3)/$T$3</f>
        <v>-0.38221341453002156</v>
      </c>
      <c r="X52">
        <f t="shared" si="2"/>
        <v>0</v>
      </c>
      <c r="Y52">
        <f>SUM($X$3:X52)</f>
        <v>500</v>
      </c>
      <c r="Z52" s="26"/>
    </row>
    <row r="53" spans="1:26" hidden="1" x14ac:dyDescent="0.3">
      <c r="A53" s="11">
        <v>241417911</v>
      </c>
      <c r="B53" s="4">
        <v>43713.834432870368</v>
      </c>
      <c r="C53" s="11" t="s">
        <v>28</v>
      </c>
      <c r="D53" s="11" t="s">
        <v>18</v>
      </c>
      <c r="E53" s="11" t="s">
        <v>148</v>
      </c>
      <c r="F53" s="11" t="s">
        <v>167</v>
      </c>
      <c r="G53" s="11" t="s">
        <v>150</v>
      </c>
      <c r="H53" s="11" t="s">
        <v>150</v>
      </c>
      <c r="I53" s="4">
        <v>43713.859548611108</v>
      </c>
      <c r="J53" s="11" t="s">
        <v>168</v>
      </c>
      <c r="K53" s="11" t="s">
        <v>23</v>
      </c>
      <c r="L53" s="11" t="s">
        <v>23</v>
      </c>
      <c r="M53" s="11" t="s">
        <v>23</v>
      </c>
      <c r="N53" s="8">
        <v>25569</v>
      </c>
      <c r="O53" s="19">
        <v>1.7</v>
      </c>
      <c r="P53">
        <v>0</v>
      </c>
      <c r="Q53">
        <f t="shared" si="0"/>
        <v>1.7</v>
      </c>
      <c r="R53">
        <f t="shared" si="5"/>
        <v>411.84999999999985</v>
      </c>
      <c r="S53" s="33">
        <f t="shared" si="4"/>
        <v>4.1448250640009491E-3</v>
      </c>
      <c r="T53" s="32">
        <f>S53*T52+T52</f>
        <v>62.034720279363796</v>
      </c>
      <c r="U53" s="31">
        <f>(T53-$T$3)/$T$3</f>
        <v>-0.37965279720636202</v>
      </c>
      <c r="X53">
        <f t="shared" si="2"/>
        <v>0</v>
      </c>
      <c r="Y53">
        <f>SUM($X$3:X53)</f>
        <v>500</v>
      </c>
      <c r="Z53" s="26"/>
    </row>
    <row r="54" spans="1:26" hidden="1" x14ac:dyDescent="0.3">
      <c r="A54" s="12">
        <v>241418229</v>
      </c>
      <c r="B54" s="6">
        <v>43713.864236111112</v>
      </c>
      <c r="C54" s="12" t="s">
        <v>28</v>
      </c>
      <c r="D54" s="12" t="s">
        <v>18</v>
      </c>
      <c r="E54" s="12" t="s">
        <v>148</v>
      </c>
      <c r="F54" s="12" t="s">
        <v>169</v>
      </c>
      <c r="G54" s="12" t="s">
        <v>150</v>
      </c>
      <c r="H54" s="12" t="s">
        <v>150</v>
      </c>
      <c r="I54" s="6">
        <v>43726.786956018521</v>
      </c>
      <c r="J54" s="12" t="s">
        <v>170</v>
      </c>
      <c r="K54" s="12" t="s">
        <v>23</v>
      </c>
      <c r="L54" s="12" t="s">
        <v>23</v>
      </c>
      <c r="M54" s="12" t="s">
        <v>171</v>
      </c>
      <c r="N54" s="12" t="s">
        <v>172</v>
      </c>
      <c r="O54" s="19">
        <v>-54.7</v>
      </c>
      <c r="P54">
        <v>-0.85</v>
      </c>
      <c r="Q54">
        <f t="shared" si="0"/>
        <v>-55.550000000000004</v>
      </c>
      <c r="R54">
        <f t="shared" si="5"/>
        <v>356.29999999999984</v>
      </c>
      <c r="S54" s="33">
        <f t="shared" si="4"/>
        <v>-0.13487920359354141</v>
      </c>
      <c r="T54" s="32">
        <f>S54*T53+T53</f>
        <v>53.667526612935092</v>
      </c>
      <c r="U54" s="31">
        <f>(T54-$T$3)/$T$3</f>
        <v>-0.4633247338706491</v>
      </c>
      <c r="X54">
        <f t="shared" si="2"/>
        <v>0</v>
      </c>
      <c r="Y54">
        <f>SUM($X$3:X54)</f>
        <v>500</v>
      </c>
      <c r="Z54" s="26"/>
    </row>
    <row r="55" spans="1:26" hidden="1" x14ac:dyDescent="0.3">
      <c r="A55" s="11">
        <v>241434609</v>
      </c>
      <c r="B55" s="4">
        <v>43714.633888888886</v>
      </c>
      <c r="C55" s="11" t="s">
        <v>17</v>
      </c>
      <c r="D55" s="11" t="s">
        <v>18</v>
      </c>
      <c r="E55" s="11" t="s">
        <v>58</v>
      </c>
      <c r="F55" s="8">
        <v>41821</v>
      </c>
      <c r="G55" s="11" t="s">
        <v>23</v>
      </c>
      <c r="H55" s="11" t="s">
        <v>23</v>
      </c>
      <c r="I55" s="4">
        <v>43718.607777777775</v>
      </c>
      <c r="J55" s="8">
        <v>28307</v>
      </c>
      <c r="K55" s="11" t="s">
        <v>23</v>
      </c>
      <c r="L55" s="11" t="s">
        <v>23</v>
      </c>
      <c r="M55" s="11" t="s">
        <v>173</v>
      </c>
      <c r="N55" s="8">
        <v>11110</v>
      </c>
      <c r="O55" s="19">
        <v>6.3</v>
      </c>
      <c r="P55">
        <v>-0.05</v>
      </c>
      <c r="Q55">
        <f t="shared" si="0"/>
        <v>6.25</v>
      </c>
      <c r="R55">
        <f t="shared" si="5"/>
        <v>362.54999999999984</v>
      </c>
      <c r="S55" s="33">
        <f t="shared" si="4"/>
        <v>1.754139769856863E-2</v>
      </c>
      <c r="T55" s="32">
        <f>S55*T54+T54</f>
        <v>54.608930040751105</v>
      </c>
      <c r="U55" s="31">
        <f>(T55-$T$3)/$T$3</f>
        <v>-0.45391069959248898</v>
      </c>
      <c r="X55">
        <f t="shared" si="2"/>
        <v>0</v>
      </c>
      <c r="Y55">
        <f>SUM($X$3:X55)</f>
        <v>500</v>
      </c>
      <c r="Z55" s="26"/>
    </row>
    <row r="56" spans="1:26" x14ac:dyDescent="0.3">
      <c r="A56" s="12">
        <v>241437064</v>
      </c>
      <c r="B56" s="6">
        <v>43714.740243055552</v>
      </c>
      <c r="C56" s="12" t="s">
        <v>17</v>
      </c>
      <c r="D56" s="12" t="s">
        <v>18</v>
      </c>
      <c r="E56" s="12" t="s">
        <v>174</v>
      </c>
      <c r="F56" s="12" t="s">
        <v>175</v>
      </c>
      <c r="G56" s="12" t="s">
        <v>23</v>
      </c>
      <c r="H56" s="12" t="s">
        <v>23</v>
      </c>
      <c r="I56" s="6">
        <v>43714.743761574071</v>
      </c>
      <c r="J56" s="12" t="s">
        <v>176</v>
      </c>
      <c r="K56" s="12" t="s">
        <v>23</v>
      </c>
      <c r="L56" s="12" t="s">
        <v>23</v>
      </c>
      <c r="M56" s="12" t="s">
        <v>23</v>
      </c>
      <c r="N56" s="7">
        <v>28856</v>
      </c>
      <c r="O56" s="19">
        <v>1.79</v>
      </c>
      <c r="P56">
        <v>0</v>
      </c>
      <c r="Q56">
        <f t="shared" si="0"/>
        <v>1.79</v>
      </c>
      <c r="R56">
        <f t="shared" si="5"/>
        <v>364.33999999999986</v>
      </c>
      <c r="S56" s="33">
        <f t="shared" si="4"/>
        <v>4.9372500344780617E-3</v>
      </c>
      <c r="T56" s="32">
        <f>S56*T55+T55</f>
        <v>54.878547982477613</v>
      </c>
      <c r="U56" s="31">
        <f>(T56-$T$3)/$T$3</f>
        <v>-0.45121452017522384</v>
      </c>
      <c r="X56">
        <f t="shared" si="2"/>
        <v>0</v>
      </c>
      <c r="Y56">
        <f>SUM($X$3:X56)</f>
        <v>500</v>
      </c>
      <c r="Z56" s="26"/>
    </row>
    <row r="57" spans="1:26" hidden="1" x14ac:dyDescent="0.3">
      <c r="A57" s="11">
        <v>241461826</v>
      </c>
      <c r="B57" s="4">
        <v>43717.722974537035</v>
      </c>
      <c r="C57" s="11" t="s">
        <v>28</v>
      </c>
      <c r="D57" s="11" t="s">
        <v>18</v>
      </c>
      <c r="E57" s="11" t="s">
        <v>148</v>
      </c>
      <c r="F57" s="11" t="s">
        <v>177</v>
      </c>
      <c r="G57" s="11" t="s">
        <v>150</v>
      </c>
      <c r="H57" s="11" t="s">
        <v>150</v>
      </c>
      <c r="I57" s="4">
        <v>43717.733935185184</v>
      </c>
      <c r="J57" s="11" t="s">
        <v>178</v>
      </c>
      <c r="K57" s="11" t="s">
        <v>23</v>
      </c>
      <c r="L57" s="11" t="s">
        <v>23</v>
      </c>
      <c r="M57" s="11" t="s">
        <v>23</v>
      </c>
      <c r="N57" s="8">
        <v>14642</v>
      </c>
      <c r="O57" s="19">
        <v>2.4</v>
      </c>
      <c r="P57">
        <v>0</v>
      </c>
      <c r="Q57">
        <f t="shared" si="0"/>
        <v>2.4</v>
      </c>
      <c r="R57">
        <f t="shared" si="5"/>
        <v>366.73999999999984</v>
      </c>
      <c r="S57" s="33">
        <f t="shared" si="4"/>
        <v>6.5872536641597909E-3</v>
      </c>
      <c r="T57" s="32">
        <f>S57*T56+T56</f>
        <v>55.240046898758955</v>
      </c>
      <c r="U57" s="31">
        <f>(T57-$T$3)/$T$3</f>
        <v>-0.44759953101241046</v>
      </c>
      <c r="X57">
        <f t="shared" si="2"/>
        <v>0</v>
      </c>
      <c r="Y57">
        <f>SUM($X$3:X57)</f>
        <v>500</v>
      </c>
      <c r="Z57" s="26"/>
    </row>
    <row r="58" spans="1:26" hidden="1" x14ac:dyDescent="0.3">
      <c r="A58" s="12">
        <v>241462669</v>
      </c>
      <c r="B58" s="6">
        <v>43717.766724537039</v>
      </c>
      <c r="C58" s="12" t="s">
        <v>28</v>
      </c>
      <c r="D58" s="12" t="s">
        <v>18</v>
      </c>
      <c r="E58" s="12" t="s">
        <v>148</v>
      </c>
      <c r="F58" s="12" t="s">
        <v>179</v>
      </c>
      <c r="G58" s="12" t="s">
        <v>150</v>
      </c>
      <c r="H58" s="12" t="s">
        <v>150</v>
      </c>
      <c r="I58" s="6">
        <v>43718.335914351854</v>
      </c>
      <c r="J58" s="12" t="s">
        <v>180</v>
      </c>
      <c r="K58" s="12" t="s">
        <v>23</v>
      </c>
      <c r="L58" s="12" t="s">
        <v>23</v>
      </c>
      <c r="M58" s="12" t="s">
        <v>132</v>
      </c>
      <c r="N58" s="12" t="s">
        <v>68</v>
      </c>
      <c r="O58" s="19">
        <v>0.5</v>
      </c>
      <c r="P58">
        <v>-0.06</v>
      </c>
      <c r="Q58">
        <f t="shared" si="0"/>
        <v>0.44</v>
      </c>
      <c r="R58">
        <f t="shared" si="5"/>
        <v>367.17999999999984</v>
      </c>
      <c r="S58" s="33">
        <f t="shared" si="4"/>
        <v>1.1997600479903962E-3</v>
      </c>
      <c r="T58" s="32">
        <f>S58*T57+T57</f>
        <v>55.306321700077198</v>
      </c>
      <c r="U58" s="31">
        <f>(T58-$T$3)/$T$3</f>
        <v>-0.44693678299922801</v>
      </c>
      <c r="X58">
        <f t="shared" si="2"/>
        <v>0</v>
      </c>
      <c r="Y58">
        <f>SUM($X$3:X58)</f>
        <v>500</v>
      </c>
      <c r="Z58" s="26"/>
    </row>
    <row r="59" spans="1:26" x14ac:dyDescent="0.3">
      <c r="A59" s="11">
        <v>241504160</v>
      </c>
      <c r="B59" s="4">
        <v>43719.687025462961</v>
      </c>
      <c r="C59" s="11" t="s">
        <v>17</v>
      </c>
      <c r="D59" s="11" t="s">
        <v>18</v>
      </c>
      <c r="E59" s="11" t="s">
        <v>39</v>
      </c>
      <c r="F59" s="11" t="s">
        <v>181</v>
      </c>
      <c r="G59" s="11" t="s">
        <v>23</v>
      </c>
      <c r="H59" s="11" t="s">
        <v>23</v>
      </c>
      <c r="I59" s="4">
        <v>43719.748298611114</v>
      </c>
      <c r="J59" s="11" t="s">
        <v>182</v>
      </c>
      <c r="K59" s="11" t="s">
        <v>23</v>
      </c>
      <c r="L59" s="11" t="s">
        <v>23</v>
      </c>
      <c r="M59" s="11" t="s">
        <v>23</v>
      </c>
      <c r="N59" s="8">
        <v>43831</v>
      </c>
      <c r="O59" s="19">
        <v>1.2</v>
      </c>
      <c r="P59">
        <v>0</v>
      </c>
      <c r="Q59">
        <f t="shared" si="0"/>
        <v>1.2</v>
      </c>
      <c r="R59">
        <f t="shared" si="5"/>
        <v>368.37999999999982</v>
      </c>
      <c r="S59" s="33">
        <f t="shared" si="4"/>
        <v>3.2681518601230708E-3</v>
      </c>
      <c r="T59" s="32">
        <f>S59*T58+T58</f>
        <v>55.487071158217873</v>
      </c>
      <c r="U59" s="31">
        <f>(T59-$T$3)/$T$3</f>
        <v>-0.44512928841782129</v>
      </c>
      <c r="X59">
        <f t="shared" si="2"/>
        <v>0</v>
      </c>
      <c r="Y59">
        <f>SUM($X$3:X59)</f>
        <v>500</v>
      </c>
      <c r="Z59" s="26"/>
    </row>
    <row r="60" spans="1:26" hidden="1" x14ac:dyDescent="0.3">
      <c r="A60" s="12">
        <v>241505380</v>
      </c>
      <c r="B60" s="6">
        <v>43719.732731481483</v>
      </c>
      <c r="C60" s="12" t="s">
        <v>28</v>
      </c>
      <c r="D60" s="12" t="s">
        <v>18</v>
      </c>
      <c r="E60" s="12" t="s">
        <v>105</v>
      </c>
      <c r="F60" s="12" t="s">
        <v>183</v>
      </c>
      <c r="G60" s="12" t="s">
        <v>23</v>
      </c>
      <c r="H60" s="12" t="s">
        <v>23</v>
      </c>
      <c r="I60" s="6">
        <v>43719.765972222223</v>
      </c>
      <c r="J60" s="12" t="s">
        <v>184</v>
      </c>
      <c r="K60" s="12" t="s">
        <v>23</v>
      </c>
      <c r="L60" s="12" t="s">
        <v>23</v>
      </c>
      <c r="M60" s="12" t="s">
        <v>23</v>
      </c>
      <c r="N60" s="12" t="s">
        <v>185</v>
      </c>
      <c r="O60" s="19">
        <v>2</v>
      </c>
      <c r="P60">
        <v>0</v>
      </c>
      <c r="Q60">
        <f t="shared" si="0"/>
        <v>2</v>
      </c>
      <c r="R60">
        <f t="shared" si="5"/>
        <v>370.37999999999982</v>
      </c>
      <c r="S60" s="33">
        <f t="shared" si="4"/>
        <v>5.4291763939410421E-3</v>
      </c>
      <c r="T60" s="32">
        <f>S60*T59+T59</f>
        <v>55.788320255118997</v>
      </c>
      <c r="U60" s="31">
        <f>(T60-$T$3)/$T$3</f>
        <v>-0.44211679744881005</v>
      </c>
      <c r="X60">
        <f t="shared" si="2"/>
        <v>0</v>
      </c>
      <c r="Y60">
        <f>SUM($X$3:X60)</f>
        <v>500</v>
      </c>
      <c r="Z60" s="26"/>
    </row>
    <row r="61" spans="1:26" hidden="1" x14ac:dyDescent="0.3">
      <c r="A61" s="11">
        <v>241505913</v>
      </c>
      <c r="B61" s="4">
        <v>43719.767442129632</v>
      </c>
      <c r="C61" s="11" t="s">
        <v>28</v>
      </c>
      <c r="D61" s="11" t="s">
        <v>18</v>
      </c>
      <c r="E61" s="11" t="s">
        <v>148</v>
      </c>
      <c r="F61" s="11" t="s">
        <v>186</v>
      </c>
      <c r="G61" s="11" t="s">
        <v>150</v>
      </c>
      <c r="H61" s="11" t="s">
        <v>150</v>
      </c>
      <c r="I61" s="4">
        <v>43719.776493055557</v>
      </c>
      <c r="J61" s="11" t="s">
        <v>187</v>
      </c>
      <c r="K61" s="11" t="s">
        <v>23</v>
      </c>
      <c r="L61" s="11" t="s">
        <v>23</v>
      </c>
      <c r="M61" s="11" t="s">
        <v>23</v>
      </c>
      <c r="N61" s="8">
        <v>29221</v>
      </c>
      <c r="O61" s="19">
        <v>1.8</v>
      </c>
      <c r="P61">
        <v>0</v>
      </c>
      <c r="Q61">
        <f t="shared" si="0"/>
        <v>1.8</v>
      </c>
      <c r="R61">
        <f t="shared" si="5"/>
        <v>372.17999999999984</v>
      </c>
      <c r="S61" s="33">
        <f t="shared" si="4"/>
        <v>4.8598736432853076E-3</v>
      </c>
      <c r="T61" s="32">
        <f>S61*T60+T60</f>
        <v>56.059444442330012</v>
      </c>
      <c r="U61" s="31">
        <f>(T61-$T$3)/$T$3</f>
        <v>-0.43940555557669986</v>
      </c>
      <c r="X61">
        <f t="shared" si="2"/>
        <v>0</v>
      </c>
      <c r="Y61">
        <f>SUM($X$3:X61)</f>
        <v>500</v>
      </c>
      <c r="Z61" s="26"/>
    </row>
    <row r="62" spans="1:26" hidden="1" x14ac:dyDescent="0.3">
      <c r="A62" s="12">
        <v>241506261</v>
      </c>
      <c r="B62" s="6">
        <v>43719.790729166663</v>
      </c>
      <c r="C62" s="12" t="s">
        <v>28</v>
      </c>
      <c r="D62" s="12" t="s">
        <v>18</v>
      </c>
      <c r="E62" s="12" t="s">
        <v>148</v>
      </c>
      <c r="F62" s="12" t="s">
        <v>188</v>
      </c>
      <c r="G62" s="12" t="s">
        <v>150</v>
      </c>
      <c r="H62" s="12" t="s">
        <v>189</v>
      </c>
      <c r="I62" s="6">
        <v>43720.494155092594</v>
      </c>
      <c r="J62" s="12" t="s">
        <v>190</v>
      </c>
      <c r="K62" s="12" t="s">
        <v>23</v>
      </c>
      <c r="L62" s="12" t="s">
        <v>23</v>
      </c>
      <c r="M62" s="12" t="s">
        <v>117</v>
      </c>
      <c r="N62" s="12" t="s">
        <v>191</v>
      </c>
      <c r="O62" s="19">
        <v>-9.1999999999999993</v>
      </c>
      <c r="P62">
        <v>-7.0000000000000007E-2</v>
      </c>
      <c r="Q62">
        <f t="shared" si="0"/>
        <v>-9.27</v>
      </c>
      <c r="R62">
        <f t="shared" si="5"/>
        <v>362.90999999999985</v>
      </c>
      <c r="S62" s="33">
        <f t="shared" si="4"/>
        <v>-2.4907302917942895E-2</v>
      </c>
      <c r="T62" s="32">
        <f>S62*T61+T61</f>
        <v>54.663154878193311</v>
      </c>
      <c r="U62" s="31">
        <f>(T62-$T$3)/$T$3</f>
        <v>-0.4533684512180669</v>
      </c>
      <c r="X62">
        <f t="shared" si="2"/>
        <v>0</v>
      </c>
      <c r="Y62">
        <f>SUM($X$3:X62)</f>
        <v>500</v>
      </c>
      <c r="Z62" s="26"/>
    </row>
    <row r="63" spans="1:26" s="13" customFormat="1" hidden="1" x14ac:dyDescent="0.3">
      <c r="A63" s="14">
        <v>241507021</v>
      </c>
      <c r="B63" s="15">
        <v>43719.835312499999</v>
      </c>
      <c r="C63" s="14" t="s">
        <v>14</v>
      </c>
      <c r="D63" s="37" t="s">
        <v>15</v>
      </c>
      <c r="E63" s="37"/>
      <c r="F63" s="37"/>
      <c r="G63" s="37"/>
      <c r="H63" s="37"/>
      <c r="I63" s="37"/>
      <c r="J63" s="37"/>
      <c r="K63" s="37"/>
      <c r="L63" s="37"/>
      <c r="M63" s="37"/>
      <c r="N63" s="14" t="s">
        <v>192</v>
      </c>
      <c r="O63" s="20">
        <v>150</v>
      </c>
      <c r="P63" s="13">
        <v>0</v>
      </c>
      <c r="Q63" s="13">
        <f t="shared" si="0"/>
        <v>150</v>
      </c>
      <c r="R63" s="13">
        <f>Q63+R62</f>
        <v>512.90999999999985</v>
      </c>
      <c r="S63" s="27">
        <v>0</v>
      </c>
      <c r="T63" s="23">
        <f>S63*T62+T62</f>
        <v>54.663154878193311</v>
      </c>
      <c r="U63" s="24">
        <f>(T63-$T$3)/$T$3</f>
        <v>-0.4533684512180669</v>
      </c>
      <c r="V63" s="20">
        <v>150</v>
      </c>
      <c r="X63" s="13">
        <f t="shared" si="2"/>
        <v>150</v>
      </c>
      <c r="Y63" s="13">
        <f>SUM($X$3:X63)</f>
        <v>650</v>
      </c>
      <c r="Z63" s="20"/>
    </row>
    <row r="64" spans="1:26" x14ac:dyDescent="0.3">
      <c r="A64" s="12">
        <v>241524394</v>
      </c>
      <c r="B64" s="6">
        <v>43720.559953703705</v>
      </c>
      <c r="C64" s="12" t="s">
        <v>17</v>
      </c>
      <c r="D64" s="12" t="s">
        <v>18</v>
      </c>
      <c r="E64" s="12" t="s">
        <v>39</v>
      </c>
      <c r="F64" s="12" t="s">
        <v>193</v>
      </c>
      <c r="G64" s="12" t="s">
        <v>23</v>
      </c>
      <c r="H64" s="12" t="s">
        <v>23</v>
      </c>
      <c r="I64" s="6">
        <v>43720.5625</v>
      </c>
      <c r="J64" s="12" t="s">
        <v>194</v>
      </c>
      <c r="K64" s="12" t="s">
        <v>23</v>
      </c>
      <c r="L64" s="12" t="s">
        <v>23</v>
      </c>
      <c r="M64" s="12" t="s">
        <v>23</v>
      </c>
      <c r="N64" s="7">
        <v>21916</v>
      </c>
      <c r="O64" s="19">
        <v>1.6</v>
      </c>
      <c r="P64">
        <v>0</v>
      </c>
      <c r="Q64">
        <f t="shared" si="0"/>
        <v>1.6</v>
      </c>
      <c r="R64">
        <f>Q64+R63</f>
        <v>514.50999999999988</v>
      </c>
      <c r="S64" s="33">
        <f t="shared" ref="S64:S127" si="6">(R64-R63)/R63</f>
        <v>3.11945565498825E-3</v>
      </c>
      <c r="T64" s="32">
        <f>S64*T63+T63</f>
        <v>54.833674165797589</v>
      </c>
      <c r="U64" s="31">
        <f>(T64-$T$3)/$T$3</f>
        <v>-0.45166325834202409</v>
      </c>
      <c r="X64">
        <f t="shared" si="2"/>
        <v>0</v>
      </c>
      <c r="Y64">
        <f>SUM($X$3:X64)</f>
        <v>650</v>
      </c>
      <c r="Z64" s="26"/>
    </row>
    <row r="65" spans="1:26" x14ac:dyDescent="0.3">
      <c r="A65" s="11">
        <v>241526000</v>
      </c>
      <c r="B65" s="4">
        <v>43720.576273148145</v>
      </c>
      <c r="C65" s="11" t="s">
        <v>17</v>
      </c>
      <c r="D65" s="11" t="s">
        <v>18</v>
      </c>
      <c r="E65" s="11" t="s">
        <v>39</v>
      </c>
      <c r="F65" s="11" t="s">
        <v>195</v>
      </c>
      <c r="G65" s="11" t="s">
        <v>23</v>
      </c>
      <c r="H65" s="11" t="s">
        <v>196</v>
      </c>
      <c r="I65" s="4">
        <v>43720.590694444443</v>
      </c>
      <c r="J65" s="11" t="s">
        <v>196</v>
      </c>
      <c r="K65" s="11" t="s">
        <v>23</v>
      </c>
      <c r="L65" s="11" t="s">
        <v>23</v>
      </c>
      <c r="M65" s="11" t="s">
        <v>23</v>
      </c>
      <c r="N65" s="8">
        <v>10990</v>
      </c>
      <c r="O65" s="19">
        <v>2.2999999999999998</v>
      </c>
      <c r="P65">
        <v>0</v>
      </c>
      <c r="Q65">
        <f t="shared" si="0"/>
        <v>2.2999999999999998</v>
      </c>
      <c r="R65">
        <f t="shared" ref="R65:R107" si="7">Q65+R64</f>
        <v>516.80999999999983</v>
      </c>
      <c r="S65" s="33">
        <f t="shared" si="6"/>
        <v>4.4702726866337975E-3</v>
      </c>
      <c r="T65" s="32">
        <f>S65*T64+T64</f>
        <v>55.078795641728732</v>
      </c>
      <c r="U65" s="31">
        <f>(T65-$T$3)/$T$3</f>
        <v>-0.44921204358271266</v>
      </c>
      <c r="X65">
        <f t="shared" si="2"/>
        <v>0</v>
      </c>
      <c r="Y65">
        <f>SUM($X$3:X65)</f>
        <v>650</v>
      </c>
      <c r="Z65" s="26"/>
    </row>
    <row r="66" spans="1:26" hidden="1" x14ac:dyDescent="0.3">
      <c r="A66" s="12">
        <v>241527009</v>
      </c>
      <c r="B66" s="6">
        <v>43720.587013888886</v>
      </c>
      <c r="C66" s="12" t="s">
        <v>28</v>
      </c>
      <c r="D66" s="12" t="s">
        <v>18</v>
      </c>
      <c r="E66" s="12" t="s">
        <v>197</v>
      </c>
      <c r="F66" s="12">
        <v>3526</v>
      </c>
      <c r="G66" s="12">
        <v>0</v>
      </c>
      <c r="H66" s="12">
        <v>3500</v>
      </c>
      <c r="I66" s="6">
        <v>43724.292314814818</v>
      </c>
      <c r="J66" s="12">
        <v>3515</v>
      </c>
      <c r="K66" s="12" t="s">
        <v>23</v>
      </c>
      <c r="L66" s="12" t="s">
        <v>23</v>
      </c>
      <c r="M66" s="12" t="s">
        <v>198</v>
      </c>
      <c r="N66" s="7">
        <v>43435</v>
      </c>
      <c r="O66" s="19">
        <v>12.18</v>
      </c>
      <c r="P66">
        <v>-0.65</v>
      </c>
      <c r="Q66">
        <f t="shared" si="0"/>
        <v>11.53</v>
      </c>
      <c r="R66">
        <f t="shared" si="7"/>
        <v>528.3399999999998</v>
      </c>
      <c r="S66" s="33">
        <f t="shared" si="6"/>
        <v>2.2309939823145792E-2</v>
      </c>
      <c r="T66" s="32">
        <f>S66*T65+T65</f>
        <v>56.307600258027044</v>
      </c>
      <c r="U66" s="31">
        <f>(T66-$T$3)/$T$3</f>
        <v>-0.43692399741972954</v>
      </c>
      <c r="X66">
        <f t="shared" si="2"/>
        <v>0</v>
      </c>
      <c r="Y66">
        <f>SUM($X$3:X66)</f>
        <v>650</v>
      </c>
      <c r="Z66" s="26"/>
    </row>
    <row r="67" spans="1:26" hidden="1" x14ac:dyDescent="0.3">
      <c r="A67" s="16">
        <v>241556589</v>
      </c>
      <c r="B67" s="17">
        <v>43723.892962962964</v>
      </c>
      <c r="C67" s="16" t="s">
        <v>14</v>
      </c>
      <c r="D67" s="39" t="s">
        <v>199</v>
      </c>
      <c r="E67" s="39"/>
      <c r="F67" s="39"/>
      <c r="G67" s="39"/>
      <c r="H67" s="39"/>
      <c r="I67" s="39"/>
      <c r="J67" s="39"/>
      <c r="K67" s="39"/>
      <c r="L67" s="39"/>
      <c r="M67" s="39"/>
      <c r="N67" s="18">
        <v>44106</v>
      </c>
      <c r="O67" s="21">
        <v>2.1</v>
      </c>
      <c r="P67">
        <v>0</v>
      </c>
      <c r="Q67">
        <f t="shared" si="0"/>
        <v>2.1</v>
      </c>
      <c r="R67">
        <f t="shared" si="7"/>
        <v>530.43999999999983</v>
      </c>
      <c r="S67" s="33">
        <f t="shared" si="6"/>
        <v>3.9747132528296621E-3</v>
      </c>
      <c r="T67" s="32">
        <f>S67*T66+T66</f>
        <v>56.531406823007657</v>
      </c>
      <c r="U67" s="31">
        <f>(T67-$T$3)/$T$3</f>
        <v>-0.43468593176992343</v>
      </c>
      <c r="V67" s="19">
        <v>2.1</v>
      </c>
      <c r="X67">
        <f t="shared" si="2"/>
        <v>2.1</v>
      </c>
      <c r="Y67">
        <f>SUM($X$3:X67)</f>
        <v>652.1</v>
      </c>
      <c r="Z67" s="26"/>
    </row>
    <row r="68" spans="1:26" hidden="1" x14ac:dyDescent="0.3">
      <c r="A68" s="16">
        <v>241557122</v>
      </c>
      <c r="B68" s="17">
        <v>43723.897939814815</v>
      </c>
      <c r="C68" s="16" t="s">
        <v>14</v>
      </c>
      <c r="D68" s="39" t="s">
        <v>200</v>
      </c>
      <c r="E68" s="39"/>
      <c r="F68" s="39"/>
      <c r="G68" s="39"/>
      <c r="H68" s="39"/>
      <c r="I68" s="39"/>
      <c r="J68" s="39"/>
      <c r="K68" s="39"/>
      <c r="L68" s="39"/>
      <c r="M68" s="39"/>
      <c r="N68" s="16" t="s">
        <v>201</v>
      </c>
      <c r="O68" s="21">
        <v>-19.940000000000001</v>
      </c>
      <c r="P68">
        <v>0</v>
      </c>
      <c r="Q68">
        <f t="shared" ref="Q68:Q131" si="8">O68+P68</f>
        <v>-19.940000000000001</v>
      </c>
      <c r="R68">
        <f t="shared" si="7"/>
        <v>510.49999999999983</v>
      </c>
      <c r="S68" s="33">
        <f t="shared" si="6"/>
        <v>-3.759143352688335E-2</v>
      </c>
      <c r="T68" s="32">
        <f>S68*T67+T67</f>
        <v>54.406310201239364</v>
      </c>
      <c r="U68" s="31">
        <f>(T68-$T$3)/$T$3</f>
        <v>-0.45593689798760634</v>
      </c>
      <c r="W68">
        <v>-19.940000000000001</v>
      </c>
      <c r="X68">
        <f t="shared" ref="X68:X131" si="9">SUM(V68:W68)</f>
        <v>-19.940000000000001</v>
      </c>
      <c r="Y68">
        <f>SUM($X$3:X68)</f>
        <v>632.16</v>
      </c>
      <c r="Z68" s="26"/>
    </row>
    <row r="69" spans="1:26" x14ac:dyDescent="0.3">
      <c r="A69" s="11">
        <v>241584334</v>
      </c>
      <c r="B69" s="4">
        <v>43724.956736111111</v>
      </c>
      <c r="C69" s="11" t="s">
        <v>17</v>
      </c>
      <c r="D69" s="11" t="s">
        <v>18</v>
      </c>
      <c r="E69" s="11" t="s">
        <v>39</v>
      </c>
      <c r="F69" s="11" t="s">
        <v>202</v>
      </c>
      <c r="G69" s="11" t="s">
        <v>23</v>
      </c>
      <c r="H69" s="11" t="s">
        <v>203</v>
      </c>
      <c r="I69" s="4">
        <v>43724.969699074078</v>
      </c>
      <c r="J69" s="11" t="s">
        <v>204</v>
      </c>
      <c r="K69" s="11" t="s">
        <v>23</v>
      </c>
      <c r="L69" s="11" t="s">
        <v>23</v>
      </c>
      <c r="M69" s="11" t="s">
        <v>23</v>
      </c>
      <c r="N69" s="11" t="s">
        <v>205</v>
      </c>
      <c r="O69" s="19">
        <v>-2.8</v>
      </c>
      <c r="P69">
        <v>0</v>
      </c>
      <c r="Q69">
        <f t="shared" si="8"/>
        <v>-2.8</v>
      </c>
      <c r="R69">
        <f t="shared" si="7"/>
        <v>507.69999999999982</v>
      </c>
      <c r="S69" s="33">
        <f t="shared" si="6"/>
        <v>-5.4848188050930701E-3</v>
      </c>
      <c r="T69" s="32">
        <f>S69*T68+T68</f>
        <v>54.10790144793188</v>
      </c>
      <c r="U69" s="31">
        <f>(T69-$T$3)/$T$3</f>
        <v>-0.45892098552068122</v>
      </c>
      <c r="X69">
        <f t="shared" si="9"/>
        <v>0</v>
      </c>
      <c r="Y69">
        <f>SUM($X$3:X69)</f>
        <v>632.16</v>
      </c>
      <c r="Z69" s="26"/>
    </row>
    <row r="70" spans="1:26" hidden="1" x14ac:dyDescent="0.3">
      <c r="A70" s="12">
        <v>241584341</v>
      </c>
      <c r="B70" s="6">
        <v>43724.958078703705</v>
      </c>
      <c r="C70" s="12" t="s">
        <v>28</v>
      </c>
      <c r="D70" s="12" t="s">
        <v>18</v>
      </c>
      <c r="E70" s="12" t="s">
        <v>105</v>
      </c>
      <c r="F70" s="12" t="s">
        <v>206</v>
      </c>
      <c r="G70" s="12" t="s">
        <v>23</v>
      </c>
      <c r="H70" s="12" t="s">
        <v>23</v>
      </c>
      <c r="I70" s="6">
        <v>43725.272893518515</v>
      </c>
      <c r="J70" s="12" t="s">
        <v>207</v>
      </c>
      <c r="K70" s="12" t="s">
        <v>23</v>
      </c>
      <c r="L70" s="12" t="s">
        <v>23</v>
      </c>
      <c r="M70" s="12" t="s">
        <v>23</v>
      </c>
      <c r="N70" s="12" t="s">
        <v>208</v>
      </c>
      <c r="O70" s="19">
        <v>7</v>
      </c>
      <c r="P70">
        <v>0</v>
      </c>
      <c r="Q70">
        <f t="shared" si="8"/>
        <v>7</v>
      </c>
      <c r="R70">
        <f t="shared" si="7"/>
        <v>514.69999999999982</v>
      </c>
      <c r="S70" s="33">
        <f t="shared" si="6"/>
        <v>1.3787669883789645E-2</v>
      </c>
      <c r="T70" s="32">
        <f>S70*T69+T69</f>
        <v>54.85392333120059</v>
      </c>
      <c r="U70" s="31">
        <f>(T70-$T$3)/$T$3</f>
        <v>-0.45146076668799412</v>
      </c>
      <c r="X70">
        <f t="shared" si="9"/>
        <v>0</v>
      </c>
      <c r="Y70">
        <f>SUM($X$3:X70)</f>
        <v>632.16</v>
      </c>
      <c r="Z70" s="26"/>
    </row>
    <row r="71" spans="1:26" x14ac:dyDescent="0.3">
      <c r="A71" s="11">
        <v>241584395</v>
      </c>
      <c r="B71" s="4">
        <v>43724.96979166667</v>
      </c>
      <c r="C71" s="11" t="s">
        <v>28</v>
      </c>
      <c r="D71" s="11" t="s">
        <v>18</v>
      </c>
      <c r="E71" s="11" t="s">
        <v>39</v>
      </c>
      <c r="F71" s="11" t="s">
        <v>204</v>
      </c>
      <c r="G71" s="11" t="s">
        <v>23</v>
      </c>
      <c r="H71" s="11" t="s">
        <v>23</v>
      </c>
      <c r="I71" s="4">
        <v>43725.420300925929</v>
      </c>
      <c r="J71" s="11" t="s">
        <v>209</v>
      </c>
      <c r="K71" s="11" t="s">
        <v>23</v>
      </c>
      <c r="L71" s="11" t="s">
        <v>23</v>
      </c>
      <c r="M71" s="11" t="s">
        <v>23</v>
      </c>
      <c r="N71" s="11" t="s">
        <v>210</v>
      </c>
      <c r="O71" s="19">
        <v>-2.2000000000000002</v>
      </c>
      <c r="P71">
        <v>0</v>
      </c>
      <c r="Q71">
        <f t="shared" si="8"/>
        <v>-2.2000000000000002</v>
      </c>
      <c r="R71">
        <f t="shared" si="7"/>
        <v>512.49999999999977</v>
      </c>
      <c r="S71" s="33">
        <f t="shared" si="6"/>
        <v>-4.2743345638236764E-3</v>
      </c>
      <c r="T71" s="32">
        <f>S71*T70+T70</f>
        <v>54.619459310744709</v>
      </c>
      <c r="U71" s="31">
        <f>(T71-$T$3)/$T$3</f>
        <v>-0.45380540689255289</v>
      </c>
      <c r="X71">
        <f t="shared" si="9"/>
        <v>0</v>
      </c>
      <c r="Y71">
        <f>SUM($X$3:X71)</f>
        <v>632.16</v>
      </c>
      <c r="Z71" s="26"/>
    </row>
    <row r="72" spans="1:26" x14ac:dyDescent="0.3">
      <c r="A72" s="12">
        <v>241584396</v>
      </c>
      <c r="B72" s="6">
        <v>43724.969930555555</v>
      </c>
      <c r="C72" s="12" t="s">
        <v>28</v>
      </c>
      <c r="D72" s="12" t="s">
        <v>18</v>
      </c>
      <c r="E72" s="12" t="s">
        <v>39</v>
      </c>
      <c r="F72" s="12" t="s">
        <v>204</v>
      </c>
      <c r="G72" s="12" t="s">
        <v>23</v>
      </c>
      <c r="H72" s="12" t="s">
        <v>23</v>
      </c>
      <c r="I72" s="6">
        <v>43725.569479166668</v>
      </c>
      <c r="J72" s="12" t="s">
        <v>211</v>
      </c>
      <c r="K72" s="12" t="s">
        <v>23</v>
      </c>
      <c r="L72" s="12" t="s">
        <v>23</v>
      </c>
      <c r="M72" s="12" t="s">
        <v>23</v>
      </c>
      <c r="N72" s="12" t="s">
        <v>212</v>
      </c>
      <c r="O72" s="19">
        <v>13.5</v>
      </c>
      <c r="P72">
        <v>0</v>
      </c>
      <c r="Q72">
        <f t="shared" si="8"/>
        <v>13.5</v>
      </c>
      <c r="R72">
        <f t="shared" si="7"/>
        <v>525.99999999999977</v>
      </c>
      <c r="S72" s="33">
        <f t="shared" si="6"/>
        <v>2.6341463414634159E-2</v>
      </c>
      <c r="T72" s="32">
        <f>S72*T71+T71</f>
        <v>56.058215799905788</v>
      </c>
      <c r="U72" s="31">
        <f>(T72-$T$3)/$T$3</f>
        <v>-0.43941784200094214</v>
      </c>
      <c r="X72">
        <f t="shared" si="9"/>
        <v>0</v>
      </c>
      <c r="Y72">
        <f>SUM($X$3:X72)</f>
        <v>632.16</v>
      </c>
      <c r="Z72" s="26"/>
    </row>
    <row r="73" spans="1:26" hidden="1" x14ac:dyDescent="0.3">
      <c r="A73" s="11">
        <v>241604045</v>
      </c>
      <c r="B73" s="4">
        <v>43725.73542824074</v>
      </c>
      <c r="C73" s="11" t="s">
        <v>17</v>
      </c>
      <c r="D73" s="11" t="s">
        <v>29</v>
      </c>
      <c r="E73" s="11" t="s">
        <v>58</v>
      </c>
      <c r="F73" s="10">
        <v>43898</v>
      </c>
      <c r="G73" s="11" t="s">
        <v>23</v>
      </c>
      <c r="H73" s="11" t="s">
        <v>23</v>
      </c>
      <c r="I73" s="4">
        <v>43753.63622685185</v>
      </c>
      <c r="J73" s="8">
        <v>30103</v>
      </c>
      <c r="K73" s="11" t="s">
        <v>23</v>
      </c>
      <c r="L73" s="11" t="s">
        <v>23</v>
      </c>
      <c r="M73" s="11" t="s">
        <v>213</v>
      </c>
      <c r="N73" s="11" t="s">
        <v>214</v>
      </c>
      <c r="O73" s="19">
        <v>-24.2</v>
      </c>
      <c r="P73">
        <v>-0.63</v>
      </c>
      <c r="Q73">
        <f t="shared" si="8"/>
        <v>-24.83</v>
      </c>
      <c r="R73">
        <f t="shared" si="7"/>
        <v>501.16999999999979</v>
      </c>
      <c r="S73" s="33">
        <f t="shared" si="6"/>
        <v>-4.7205323193916342E-2</v>
      </c>
      <c r="T73" s="32">
        <f>S73*T72+T72</f>
        <v>53.411969605396926</v>
      </c>
      <c r="U73" s="31">
        <f>(T73-$T$3)/$T$3</f>
        <v>-0.46588030394603075</v>
      </c>
      <c r="X73">
        <f t="shared" si="9"/>
        <v>0</v>
      </c>
      <c r="Y73">
        <f>SUM($X$3:X73)</f>
        <v>632.16</v>
      </c>
      <c r="Z73" s="26"/>
    </row>
    <row r="74" spans="1:26" hidden="1" x14ac:dyDescent="0.3">
      <c r="A74" s="12">
        <v>241604196</v>
      </c>
      <c r="B74" s="6">
        <v>43725.739930555559</v>
      </c>
      <c r="C74" s="12" t="s">
        <v>17</v>
      </c>
      <c r="D74" s="12" t="s">
        <v>18</v>
      </c>
      <c r="E74" s="12" t="s">
        <v>58</v>
      </c>
      <c r="F74" s="9">
        <v>43869</v>
      </c>
      <c r="G74" s="12" t="s">
        <v>23</v>
      </c>
      <c r="H74" s="12" t="s">
        <v>23</v>
      </c>
      <c r="I74" s="6">
        <v>43726.710659722223</v>
      </c>
      <c r="J74" s="7">
        <v>28672</v>
      </c>
      <c r="K74" s="12" t="s">
        <v>23</v>
      </c>
      <c r="L74" s="12" t="s">
        <v>23</v>
      </c>
      <c r="M74" s="12" t="s">
        <v>59</v>
      </c>
      <c r="N74" s="12" t="s">
        <v>215</v>
      </c>
      <c r="O74" s="19">
        <v>-2.4</v>
      </c>
      <c r="P74">
        <v>-0.01</v>
      </c>
      <c r="Q74">
        <f t="shared" si="8"/>
        <v>-2.4099999999999997</v>
      </c>
      <c r="R74">
        <f t="shared" si="7"/>
        <v>498.75999999999976</v>
      </c>
      <c r="S74" s="33">
        <f t="shared" si="6"/>
        <v>-4.8087475307780313E-3</v>
      </c>
      <c r="T74" s="32">
        <f>S74*T73+T73</f>
        <v>53.15512492844298</v>
      </c>
      <c r="U74" s="31">
        <f>(T74-$T$3)/$T$3</f>
        <v>-0.46844875071557018</v>
      </c>
      <c r="X74">
        <f t="shared" si="9"/>
        <v>0</v>
      </c>
      <c r="Y74">
        <f>SUM($X$3:X74)</f>
        <v>632.16</v>
      </c>
      <c r="Z74" s="26"/>
    </row>
    <row r="75" spans="1:26" hidden="1" x14ac:dyDescent="0.3">
      <c r="A75" s="11">
        <v>241604211</v>
      </c>
      <c r="B75" s="4">
        <v>43725.740277777775</v>
      </c>
      <c r="C75" s="11" t="s">
        <v>17</v>
      </c>
      <c r="D75" s="11" t="s">
        <v>18</v>
      </c>
      <c r="E75" s="11" t="s">
        <v>58</v>
      </c>
      <c r="F75" s="10">
        <v>43838</v>
      </c>
      <c r="G75" s="11" t="s">
        <v>23</v>
      </c>
      <c r="H75" s="11" t="s">
        <v>23</v>
      </c>
      <c r="I75" s="4">
        <v>43726.710798611108</v>
      </c>
      <c r="J75" s="8">
        <v>28672</v>
      </c>
      <c r="K75" s="11" t="s">
        <v>23</v>
      </c>
      <c r="L75" s="11" t="s">
        <v>23</v>
      </c>
      <c r="M75" s="11" t="s">
        <v>59</v>
      </c>
      <c r="N75" s="11" t="s">
        <v>216</v>
      </c>
      <c r="O75" s="19">
        <v>-2.2999999999999998</v>
      </c>
      <c r="P75">
        <v>-0.01</v>
      </c>
      <c r="Q75">
        <f t="shared" si="8"/>
        <v>-2.3099999999999996</v>
      </c>
      <c r="R75">
        <f t="shared" si="7"/>
        <v>496.44999999999976</v>
      </c>
      <c r="S75" s="33">
        <f t="shared" si="6"/>
        <v>-4.6314860854920273E-3</v>
      </c>
      <c r="T75" s="32">
        <f>S75*T74+T74</f>
        <v>52.908937706964309</v>
      </c>
      <c r="U75" s="31">
        <f>(T75-$T$3)/$T$3</f>
        <v>-0.4709106229303569</v>
      </c>
      <c r="X75">
        <f t="shared" si="9"/>
        <v>0</v>
      </c>
      <c r="Y75">
        <f>SUM($X$3:X75)</f>
        <v>632.16</v>
      </c>
      <c r="Z75" s="26"/>
    </row>
    <row r="76" spans="1:26" hidden="1" x14ac:dyDescent="0.3">
      <c r="A76" s="12">
        <v>241604260</v>
      </c>
      <c r="B76" s="6">
        <v>43725.740752314814</v>
      </c>
      <c r="C76" s="12" t="s">
        <v>17</v>
      </c>
      <c r="D76" s="12" t="s">
        <v>29</v>
      </c>
      <c r="E76" s="12" t="s">
        <v>58</v>
      </c>
      <c r="F76" s="7">
        <v>35977</v>
      </c>
      <c r="G76" s="12" t="s">
        <v>23</v>
      </c>
      <c r="H76" s="12" t="s">
        <v>23</v>
      </c>
      <c r="I76" s="6">
        <v>43753.61309027778</v>
      </c>
      <c r="J76" s="7">
        <v>29738</v>
      </c>
      <c r="K76" s="12" t="s">
        <v>23</v>
      </c>
      <c r="L76" s="12" t="s">
        <v>23</v>
      </c>
      <c r="M76" s="12" t="s">
        <v>213</v>
      </c>
      <c r="N76" s="12" t="s">
        <v>217</v>
      </c>
      <c r="O76" s="19">
        <v>-23.4</v>
      </c>
      <c r="P76">
        <v>-0.63</v>
      </c>
      <c r="Q76">
        <f t="shared" si="8"/>
        <v>-24.029999999999998</v>
      </c>
      <c r="R76">
        <f t="shared" si="7"/>
        <v>472.41999999999979</v>
      </c>
      <c r="S76" s="33">
        <f t="shared" si="6"/>
        <v>-4.8403666028804478E-2</v>
      </c>
      <c r="T76" s="32">
        <f>S76*T75+T75</f>
        <v>50.347951156257587</v>
      </c>
      <c r="U76" s="31">
        <f>(T76-$T$3)/$T$3</f>
        <v>-0.49652048843742413</v>
      </c>
      <c r="X76">
        <f t="shared" si="9"/>
        <v>0</v>
      </c>
      <c r="Y76">
        <f>SUM($X$3:X76)</f>
        <v>632.16</v>
      </c>
      <c r="Z76" s="26"/>
    </row>
    <row r="77" spans="1:26" hidden="1" x14ac:dyDescent="0.3">
      <c r="A77" s="11">
        <v>241604668</v>
      </c>
      <c r="B77" s="4">
        <v>43725.748761574076</v>
      </c>
      <c r="C77" s="11" t="s">
        <v>17</v>
      </c>
      <c r="D77" s="11" t="s">
        <v>29</v>
      </c>
      <c r="E77" s="11" t="s">
        <v>58</v>
      </c>
      <c r="F77" s="11" t="s">
        <v>218</v>
      </c>
      <c r="G77" s="11" t="s">
        <v>23</v>
      </c>
      <c r="H77" s="11" t="s">
        <v>23</v>
      </c>
      <c r="I77" s="4">
        <v>43739.762476851851</v>
      </c>
      <c r="J77" s="8">
        <v>26451</v>
      </c>
      <c r="K77" s="11" t="s">
        <v>23</v>
      </c>
      <c r="L77" s="11" t="s">
        <v>23</v>
      </c>
      <c r="M77" s="11" t="s">
        <v>219</v>
      </c>
      <c r="N77" s="11" t="s">
        <v>220</v>
      </c>
      <c r="O77" s="19">
        <v>-25.6</v>
      </c>
      <c r="P77">
        <v>-0.33</v>
      </c>
      <c r="Q77">
        <f t="shared" si="8"/>
        <v>-25.93</v>
      </c>
      <c r="R77">
        <f t="shared" si="7"/>
        <v>446.48999999999978</v>
      </c>
      <c r="S77" s="33">
        <f t="shared" si="6"/>
        <v>-5.4887600016934122E-2</v>
      </c>
      <c r="T77" s="32">
        <f>S77*T76+T76</f>
        <v>47.584472951520787</v>
      </c>
      <c r="U77" s="31">
        <f>(T77-$T$3)/$T$3</f>
        <v>-0.52415527048479216</v>
      </c>
      <c r="X77">
        <f t="shared" si="9"/>
        <v>0</v>
      </c>
      <c r="Y77">
        <f>SUM($X$3:X77)</f>
        <v>632.16</v>
      </c>
      <c r="Z77" s="26"/>
    </row>
    <row r="78" spans="1:26" hidden="1" x14ac:dyDescent="0.3">
      <c r="A78" s="12">
        <v>241605391</v>
      </c>
      <c r="B78" s="6">
        <v>43725.784826388888</v>
      </c>
      <c r="C78" s="12" t="s">
        <v>17</v>
      </c>
      <c r="D78" s="12" t="s">
        <v>29</v>
      </c>
      <c r="E78" s="12" t="s">
        <v>58</v>
      </c>
      <c r="F78" s="7">
        <v>36342</v>
      </c>
      <c r="G78" s="12" t="s">
        <v>23</v>
      </c>
      <c r="H78" s="12" t="s">
        <v>23</v>
      </c>
      <c r="I78" s="6">
        <v>43739.762094907404</v>
      </c>
      <c r="J78" s="7">
        <v>26451</v>
      </c>
      <c r="K78" s="12" t="s">
        <v>23</v>
      </c>
      <c r="L78" s="12" t="s">
        <v>23</v>
      </c>
      <c r="M78" s="12" t="s">
        <v>219</v>
      </c>
      <c r="N78" s="12" t="s">
        <v>221</v>
      </c>
      <c r="O78" s="19">
        <v>-25.4</v>
      </c>
      <c r="P78">
        <v>-0.33</v>
      </c>
      <c r="Q78">
        <f t="shared" si="8"/>
        <v>-25.729999999999997</v>
      </c>
      <c r="R78">
        <f t="shared" si="7"/>
        <v>420.75999999999976</v>
      </c>
      <c r="S78" s="33">
        <f t="shared" si="6"/>
        <v>-5.7627270487580977E-2</v>
      </c>
      <c r="T78" s="32">
        <f>S78*T77+T77</f>
        <v>44.842309657734518</v>
      </c>
      <c r="U78" s="31">
        <f>(T78-$T$3)/$T$3</f>
        <v>-0.55157690342265486</v>
      </c>
      <c r="X78">
        <f t="shared" si="9"/>
        <v>0</v>
      </c>
      <c r="Y78">
        <f>SUM($X$3:X78)</f>
        <v>632.16</v>
      </c>
      <c r="Z78" s="26"/>
    </row>
    <row r="79" spans="1:26" hidden="1" x14ac:dyDescent="0.3">
      <c r="A79" s="11">
        <v>241605449</v>
      </c>
      <c r="B79" s="4">
        <v>43725.788275462961</v>
      </c>
      <c r="C79" s="11" t="s">
        <v>17</v>
      </c>
      <c r="D79" s="11" t="s">
        <v>29</v>
      </c>
      <c r="E79" s="11" t="s">
        <v>58</v>
      </c>
      <c r="F79" s="8">
        <v>35612</v>
      </c>
      <c r="G79" s="11" t="s">
        <v>23</v>
      </c>
      <c r="H79" s="11" t="s">
        <v>23</v>
      </c>
      <c r="I79" s="4">
        <v>43739.576840277776</v>
      </c>
      <c r="J79" s="8">
        <v>12236</v>
      </c>
      <c r="K79" s="11" t="s">
        <v>23</v>
      </c>
      <c r="L79" s="11" t="s">
        <v>23</v>
      </c>
      <c r="M79" s="11" t="s">
        <v>219</v>
      </c>
      <c r="N79" s="11" t="s">
        <v>222</v>
      </c>
      <c r="O79" s="19">
        <v>-12.8</v>
      </c>
      <c r="P79">
        <v>-0.33</v>
      </c>
      <c r="Q79">
        <f t="shared" si="8"/>
        <v>-13.13</v>
      </c>
      <c r="R79">
        <f>Q79+R78</f>
        <v>407.62999999999977</v>
      </c>
      <c r="S79" s="33">
        <f t="shared" si="6"/>
        <v>-3.1205437779256589E-2</v>
      </c>
      <c r="T79" s="32">
        <f>S79*T78+T78</f>
        <v>43.442985753831927</v>
      </c>
      <c r="U79" s="31">
        <f>(T79-$T$3)/$T$3</f>
        <v>-0.56557014246168069</v>
      </c>
      <c r="X79">
        <f t="shared" si="9"/>
        <v>0</v>
      </c>
      <c r="Y79">
        <f>SUM($X$3:X79)</f>
        <v>632.16</v>
      </c>
      <c r="Z79" s="26"/>
    </row>
    <row r="80" spans="1:26" hidden="1" x14ac:dyDescent="0.3">
      <c r="A80" s="12">
        <v>241605464</v>
      </c>
      <c r="B80" s="6">
        <v>43725.789814814816</v>
      </c>
      <c r="C80" s="12" t="s">
        <v>17</v>
      </c>
      <c r="D80" s="12" t="s">
        <v>29</v>
      </c>
      <c r="E80" s="12" t="s">
        <v>58</v>
      </c>
      <c r="F80" s="7">
        <v>34881</v>
      </c>
      <c r="G80" s="12" t="s">
        <v>23</v>
      </c>
      <c r="H80" s="12" t="s">
        <v>23</v>
      </c>
      <c r="I80" s="6">
        <v>43725.806620370371</v>
      </c>
      <c r="J80" s="7">
        <v>35247</v>
      </c>
      <c r="K80" s="12" t="s">
        <v>23</v>
      </c>
      <c r="L80" s="12" t="s">
        <v>23</v>
      </c>
      <c r="M80" s="12" t="s">
        <v>23</v>
      </c>
      <c r="N80" s="12" t="s">
        <v>223</v>
      </c>
      <c r="O80" s="19">
        <v>0.2</v>
      </c>
      <c r="P80">
        <v>0</v>
      </c>
      <c r="Q80">
        <f t="shared" si="8"/>
        <v>0.2</v>
      </c>
      <c r="R80">
        <f t="shared" si="7"/>
        <v>407.82999999999976</v>
      </c>
      <c r="S80" s="33">
        <f t="shared" si="6"/>
        <v>4.9064102249586324E-4</v>
      </c>
      <c r="T80" s="32">
        <f>S80*T79+T79</f>
        <v>43.464300664782463</v>
      </c>
      <c r="U80" s="31">
        <f>(T80-$T$3)/$T$3</f>
        <v>-0.56535699335217537</v>
      </c>
      <c r="X80">
        <f t="shared" si="9"/>
        <v>0</v>
      </c>
      <c r="Y80">
        <f>SUM($X$3:X80)</f>
        <v>632.16</v>
      </c>
      <c r="Z80" s="26"/>
    </row>
    <row r="81" spans="1:26" hidden="1" x14ac:dyDescent="0.3">
      <c r="A81" s="11">
        <v>241605828</v>
      </c>
      <c r="B81" s="4">
        <v>43725.817662037036</v>
      </c>
      <c r="C81" s="11" t="s">
        <v>17</v>
      </c>
      <c r="D81" s="11" t="s">
        <v>29</v>
      </c>
      <c r="E81" s="11" t="s">
        <v>58</v>
      </c>
      <c r="F81" s="8">
        <v>34516</v>
      </c>
      <c r="G81" s="11" t="s">
        <v>23</v>
      </c>
      <c r="H81" s="11" t="s">
        <v>23</v>
      </c>
      <c r="I81" s="4">
        <v>43726.563657407409</v>
      </c>
      <c r="J81" s="8">
        <v>34881</v>
      </c>
      <c r="K81" s="11" t="s">
        <v>23</v>
      </c>
      <c r="L81" s="11" t="s">
        <v>23</v>
      </c>
      <c r="M81" s="11" t="s">
        <v>45</v>
      </c>
      <c r="N81" s="11" t="s">
        <v>223</v>
      </c>
      <c r="O81" s="19">
        <v>0.2</v>
      </c>
      <c r="P81">
        <v>-0.03</v>
      </c>
      <c r="Q81">
        <f t="shared" si="8"/>
        <v>0.17</v>
      </c>
      <c r="R81">
        <f t="shared" si="7"/>
        <v>407.99999999999977</v>
      </c>
      <c r="S81" s="33">
        <f t="shared" si="6"/>
        <v>4.1684035014593338E-4</v>
      </c>
      <c r="T81" s="32">
        <f>S81*T80+T80</f>
        <v>43.482418339090422</v>
      </c>
      <c r="U81" s="31">
        <f>(T81-$T$3)/$T$3</f>
        <v>-0.56517581660909577</v>
      </c>
      <c r="X81">
        <f t="shared" si="9"/>
        <v>0</v>
      </c>
      <c r="Y81">
        <f>SUM($X$3:X81)</f>
        <v>632.16</v>
      </c>
      <c r="Z81" s="26"/>
    </row>
    <row r="82" spans="1:26" hidden="1" x14ac:dyDescent="0.3">
      <c r="A82" s="12">
        <v>241605878</v>
      </c>
      <c r="B82" s="6">
        <v>43725.819421296299</v>
      </c>
      <c r="C82" s="12" t="s">
        <v>17</v>
      </c>
      <c r="D82" s="12" t="s">
        <v>29</v>
      </c>
      <c r="E82" s="12" t="s">
        <v>58</v>
      </c>
      <c r="F82" s="7">
        <v>34881</v>
      </c>
      <c r="G82" s="12" t="s">
        <v>23</v>
      </c>
      <c r="H82" s="12" t="s">
        <v>23</v>
      </c>
      <c r="I82" s="6">
        <v>43726.758148148147</v>
      </c>
      <c r="J82" s="7">
        <v>28672</v>
      </c>
      <c r="K82" s="12" t="s">
        <v>23</v>
      </c>
      <c r="L82" s="12" t="s">
        <v>23</v>
      </c>
      <c r="M82" s="12" t="s">
        <v>45</v>
      </c>
      <c r="N82" s="12" t="s">
        <v>224</v>
      </c>
      <c r="O82" s="19">
        <v>-3.4</v>
      </c>
      <c r="P82">
        <v>-0.03</v>
      </c>
      <c r="Q82">
        <f t="shared" si="8"/>
        <v>-3.4299999999999997</v>
      </c>
      <c r="R82">
        <f t="shared" si="7"/>
        <v>404.56999999999977</v>
      </c>
      <c r="S82" s="33">
        <f t="shared" si="6"/>
        <v>-8.4068627450980607E-3</v>
      </c>
      <c r="T82" s="32">
        <f>S82*T81+T81</f>
        <v>43.116867616288758</v>
      </c>
      <c r="U82" s="31">
        <f>(T82-$T$3)/$T$3</f>
        <v>-0.56883132383711243</v>
      </c>
      <c r="X82">
        <f t="shared" si="9"/>
        <v>0</v>
      </c>
      <c r="Y82">
        <f>SUM($X$3:X82)</f>
        <v>632.16</v>
      </c>
      <c r="Z82" s="26"/>
    </row>
    <row r="83" spans="1:26" hidden="1" x14ac:dyDescent="0.3">
      <c r="A83" s="11">
        <v>241621401</v>
      </c>
      <c r="B83" s="4">
        <v>43726.711018518516</v>
      </c>
      <c r="C83" s="11" t="s">
        <v>17</v>
      </c>
      <c r="D83" s="11" t="s">
        <v>18</v>
      </c>
      <c r="E83" s="11" t="s">
        <v>148</v>
      </c>
      <c r="F83" s="11" t="s">
        <v>225</v>
      </c>
      <c r="G83" s="11" t="s">
        <v>150</v>
      </c>
      <c r="H83" s="11" t="s">
        <v>150</v>
      </c>
      <c r="I83" s="4">
        <v>43726.751273148147</v>
      </c>
      <c r="J83" s="11" t="s">
        <v>226</v>
      </c>
      <c r="K83" s="11" t="s">
        <v>23</v>
      </c>
      <c r="L83" s="11" t="s">
        <v>23</v>
      </c>
      <c r="M83" s="11" t="s">
        <v>23</v>
      </c>
      <c r="N83" s="11" t="s">
        <v>227</v>
      </c>
      <c r="O83" s="19">
        <v>0.7</v>
      </c>
      <c r="P83">
        <v>0</v>
      </c>
      <c r="Q83">
        <f t="shared" si="8"/>
        <v>0.7</v>
      </c>
      <c r="R83">
        <f t="shared" si="7"/>
        <v>405.26999999999975</v>
      </c>
      <c r="S83" s="33">
        <f t="shared" si="6"/>
        <v>1.7302320982771561E-3</v>
      </c>
      <c r="T83" s="32">
        <f>S83*T82+T82</f>
        <v>43.191469804615629</v>
      </c>
      <c r="U83" s="31">
        <f>(T83-$T$3)/$T$3</f>
        <v>-0.56808530195384366</v>
      </c>
      <c r="X83">
        <f t="shared" si="9"/>
        <v>0</v>
      </c>
      <c r="Y83">
        <f>SUM($X$3:X83)</f>
        <v>632.16</v>
      </c>
      <c r="Z83" s="26"/>
    </row>
    <row r="84" spans="1:26" hidden="1" x14ac:dyDescent="0.3">
      <c r="A84" s="12">
        <v>241623360</v>
      </c>
      <c r="B84" s="6">
        <v>43726.75608796296</v>
      </c>
      <c r="C84" s="12" t="s">
        <v>17</v>
      </c>
      <c r="D84" s="12" t="s">
        <v>18</v>
      </c>
      <c r="E84" s="12" t="s">
        <v>105</v>
      </c>
      <c r="F84" s="12" t="s">
        <v>228</v>
      </c>
      <c r="G84" s="12" t="s">
        <v>23</v>
      </c>
      <c r="H84" s="12" t="s">
        <v>23</v>
      </c>
      <c r="I84" s="6">
        <v>43726.759629629632</v>
      </c>
      <c r="J84" s="12" t="s">
        <v>229</v>
      </c>
      <c r="K84" s="12" t="s">
        <v>23</v>
      </c>
      <c r="L84" s="12" t="s">
        <v>23</v>
      </c>
      <c r="M84" s="12" t="s">
        <v>23</v>
      </c>
      <c r="N84" s="12" t="s">
        <v>230</v>
      </c>
      <c r="O84" s="19">
        <v>-9.25</v>
      </c>
      <c r="P84">
        <v>0</v>
      </c>
      <c r="Q84">
        <f t="shared" si="8"/>
        <v>-9.25</v>
      </c>
      <c r="R84">
        <f t="shared" si="7"/>
        <v>396.01999999999975</v>
      </c>
      <c r="S84" s="33">
        <f t="shared" si="6"/>
        <v>-2.2824289979519841E-2</v>
      </c>
      <c r="T84" s="32">
        <f>S84*T83+T83</f>
        <v>42.20565517315341</v>
      </c>
      <c r="U84" s="31">
        <f>(T84-$T$3)/$T$3</f>
        <v>-0.57794344826846589</v>
      </c>
      <c r="X84">
        <f t="shared" si="9"/>
        <v>0</v>
      </c>
      <c r="Y84">
        <f>SUM($X$3:X84)</f>
        <v>632.16</v>
      </c>
      <c r="Z84" s="26"/>
    </row>
    <row r="85" spans="1:26" hidden="1" x14ac:dyDescent="0.3">
      <c r="A85" s="11">
        <v>241623838</v>
      </c>
      <c r="B85" s="4">
        <v>43726.760289351849</v>
      </c>
      <c r="C85" s="11" t="s">
        <v>28</v>
      </c>
      <c r="D85" s="11" t="s">
        <v>18</v>
      </c>
      <c r="E85" s="11" t="s">
        <v>148</v>
      </c>
      <c r="F85" s="11" t="s">
        <v>231</v>
      </c>
      <c r="G85" s="11" t="s">
        <v>150</v>
      </c>
      <c r="H85" s="11" t="s">
        <v>150</v>
      </c>
      <c r="I85" s="4">
        <v>43726.767881944441</v>
      </c>
      <c r="J85" s="11" t="s">
        <v>232</v>
      </c>
      <c r="K85" s="11" t="s">
        <v>23</v>
      </c>
      <c r="L85" s="11" t="s">
        <v>23</v>
      </c>
      <c r="M85" s="11" t="s">
        <v>23</v>
      </c>
      <c r="N85" s="11" t="s">
        <v>27</v>
      </c>
      <c r="O85" s="19">
        <v>-1.2</v>
      </c>
      <c r="P85">
        <v>0</v>
      </c>
      <c r="Q85">
        <f t="shared" si="8"/>
        <v>-1.2</v>
      </c>
      <c r="R85">
        <f t="shared" si="7"/>
        <v>394.81999999999977</v>
      </c>
      <c r="S85" s="33">
        <f t="shared" si="6"/>
        <v>-3.030149992424598E-3</v>
      </c>
      <c r="T85" s="32">
        <f>S85*T84+T84</f>
        <v>42.077765707450205</v>
      </c>
      <c r="U85" s="31">
        <f>(T85-$T$3)/$T$3</f>
        <v>-0.5792223429254979</v>
      </c>
      <c r="X85">
        <f t="shared" si="9"/>
        <v>0</v>
      </c>
      <c r="Y85">
        <f>SUM($X$3:X85)</f>
        <v>632.16</v>
      </c>
      <c r="Z85" s="26"/>
    </row>
    <row r="86" spans="1:26" hidden="1" x14ac:dyDescent="0.3">
      <c r="A86" s="12">
        <v>241625045</v>
      </c>
      <c r="B86" s="6">
        <v>43726.772372685184</v>
      </c>
      <c r="C86" s="12" t="s">
        <v>17</v>
      </c>
      <c r="D86" s="12" t="s">
        <v>18</v>
      </c>
      <c r="E86" s="12" t="s">
        <v>105</v>
      </c>
      <c r="F86" s="12" t="s">
        <v>233</v>
      </c>
      <c r="G86" s="12" t="s">
        <v>23</v>
      </c>
      <c r="H86" s="12" t="s">
        <v>23</v>
      </c>
      <c r="I86" s="6">
        <v>43726.782500000001</v>
      </c>
      <c r="J86" s="12" t="s">
        <v>234</v>
      </c>
      <c r="K86" s="12" t="s">
        <v>23</v>
      </c>
      <c r="L86" s="12" t="s">
        <v>23</v>
      </c>
      <c r="M86" s="12" t="s">
        <v>23</v>
      </c>
      <c r="N86" s="12" t="s">
        <v>46</v>
      </c>
      <c r="O86" s="19">
        <v>-2</v>
      </c>
      <c r="P86">
        <v>0</v>
      </c>
      <c r="Q86">
        <f t="shared" si="8"/>
        <v>-2</v>
      </c>
      <c r="R86">
        <f t="shared" si="7"/>
        <v>392.81999999999977</v>
      </c>
      <c r="S86" s="33">
        <f t="shared" si="6"/>
        <v>-5.06559951370245E-3</v>
      </c>
      <c r="T86" s="32">
        <f>S86*T85+T85</f>
        <v>41.86461659794486</v>
      </c>
      <c r="U86" s="31">
        <f>(T86-$T$3)/$T$3</f>
        <v>-0.58135383402055141</v>
      </c>
      <c r="X86">
        <f t="shared" si="9"/>
        <v>0</v>
      </c>
      <c r="Y86">
        <f>SUM($X$3:X86)</f>
        <v>632.16</v>
      </c>
      <c r="Z86" s="26"/>
    </row>
    <row r="87" spans="1:26" hidden="1" x14ac:dyDescent="0.3">
      <c r="A87" s="11">
        <v>241626144</v>
      </c>
      <c r="B87" s="4">
        <v>43726.784039351849</v>
      </c>
      <c r="C87" s="11" t="s">
        <v>28</v>
      </c>
      <c r="D87" s="11" t="s">
        <v>18</v>
      </c>
      <c r="E87" s="11" t="s">
        <v>197</v>
      </c>
      <c r="F87" s="11">
        <v>3507</v>
      </c>
      <c r="G87" s="11">
        <v>0</v>
      </c>
      <c r="H87" s="11">
        <v>0</v>
      </c>
      <c r="I87" s="4">
        <v>43726.786643518521</v>
      </c>
      <c r="J87" s="11">
        <v>3512</v>
      </c>
      <c r="K87" s="11" t="s">
        <v>23</v>
      </c>
      <c r="L87" s="11" t="s">
        <v>23</v>
      </c>
      <c r="M87" s="11" t="s">
        <v>23</v>
      </c>
      <c r="N87" s="11" t="s">
        <v>235</v>
      </c>
      <c r="O87" s="19">
        <v>-5.51</v>
      </c>
      <c r="P87">
        <v>0</v>
      </c>
      <c r="Q87">
        <f t="shared" si="8"/>
        <v>-5.51</v>
      </c>
      <c r="R87">
        <f t="shared" si="7"/>
        <v>387.30999999999977</v>
      </c>
      <c r="S87" s="33">
        <f t="shared" si="6"/>
        <v>-1.4026780713812928E-2</v>
      </c>
      <c r="T87" s="32">
        <f>S87*T86+T86</f>
        <v>41.277390801257631</v>
      </c>
      <c r="U87" s="31">
        <f>(T87-$T$3)/$T$3</f>
        <v>-0.5872260919874237</v>
      </c>
      <c r="X87">
        <f t="shared" si="9"/>
        <v>0</v>
      </c>
      <c r="Y87">
        <f>SUM($X$3:X87)</f>
        <v>632.16</v>
      </c>
      <c r="Z87" s="26"/>
    </row>
    <row r="88" spans="1:26" hidden="1" x14ac:dyDescent="0.3">
      <c r="A88" s="12">
        <v>241626501</v>
      </c>
      <c r="B88" s="6">
        <v>43726.789421296293</v>
      </c>
      <c r="C88" s="12" t="s">
        <v>17</v>
      </c>
      <c r="D88" s="12" t="s">
        <v>18</v>
      </c>
      <c r="E88" s="12" t="s">
        <v>105</v>
      </c>
      <c r="F88" s="12" t="s">
        <v>236</v>
      </c>
      <c r="G88" s="12" t="s">
        <v>23</v>
      </c>
      <c r="H88" s="12" t="s">
        <v>23</v>
      </c>
      <c r="I88" s="6">
        <v>43727.568726851852</v>
      </c>
      <c r="J88" s="12" t="s">
        <v>237</v>
      </c>
      <c r="K88" s="12" t="s">
        <v>23</v>
      </c>
      <c r="L88" s="12" t="s">
        <v>23</v>
      </c>
      <c r="M88" s="12" t="s">
        <v>238</v>
      </c>
      <c r="N88" s="12" t="s">
        <v>239</v>
      </c>
      <c r="O88" s="19">
        <v>28.25</v>
      </c>
      <c r="P88">
        <v>-0.13</v>
      </c>
      <c r="Q88">
        <f t="shared" si="8"/>
        <v>28.12</v>
      </c>
      <c r="R88">
        <f t="shared" si="7"/>
        <v>415.42999999999978</v>
      </c>
      <c r="S88" s="33">
        <f t="shared" si="6"/>
        <v>7.2603340993003071E-2</v>
      </c>
      <c r="T88" s="32">
        <f>S88*T87+T87</f>
        <v>44.274267280902791</v>
      </c>
      <c r="U88" s="31">
        <f>(T88-$T$3)/$T$3</f>
        <v>-0.5572573271909721</v>
      </c>
      <c r="X88">
        <f t="shared" si="9"/>
        <v>0</v>
      </c>
      <c r="Y88">
        <f>SUM($X$3:X88)</f>
        <v>632.16</v>
      </c>
      <c r="Z88" s="26"/>
    </row>
    <row r="89" spans="1:26" hidden="1" x14ac:dyDescent="0.3">
      <c r="A89" s="11">
        <v>241626645</v>
      </c>
      <c r="B89" s="4">
        <v>43726.791956018518</v>
      </c>
      <c r="C89" s="11" t="s">
        <v>17</v>
      </c>
      <c r="D89" s="11" t="s">
        <v>18</v>
      </c>
      <c r="E89" s="11" t="s">
        <v>105</v>
      </c>
      <c r="F89" s="11" t="s">
        <v>240</v>
      </c>
      <c r="G89" s="11" t="s">
        <v>23</v>
      </c>
      <c r="H89" s="11" t="s">
        <v>23</v>
      </c>
      <c r="I89" s="4">
        <v>43726.817881944444</v>
      </c>
      <c r="J89" s="11" t="s">
        <v>241</v>
      </c>
      <c r="K89" s="11" t="s">
        <v>23</v>
      </c>
      <c r="L89" s="11" t="s">
        <v>23</v>
      </c>
      <c r="M89" s="11" t="s">
        <v>23</v>
      </c>
      <c r="N89" s="11" t="s">
        <v>242</v>
      </c>
      <c r="O89" s="19">
        <v>16</v>
      </c>
      <c r="P89">
        <v>0</v>
      </c>
      <c r="Q89">
        <f t="shared" si="8"/>
        <v>16</v>
      </c>
      <c r="R89">
        <f t="shared" si="7"/>
        <v>431.42999999999978</v>
      </c>
      <c r="S89" s="33">
        <f t="shared" si="6"/>
        <v>3.8514310473485323E-2</v>
      </c>
      <c r="T89" s="32">
        <f>S89*T88+T88</f>
        <v>45.979460156945557</v>
      </c>
      <c r="U89" s="31">
        <f>(T89-$T$3)/$T$3</f>
        <v>-0.54020539843054438</v>
      </c>
      <c r="X89">
        <f t="shared" si="9"/>
        <v>0</v>
      </c>
      <c r="Y89">
        <f>SUM($X$3:X89)</f>
        <v>632.16</v>
      </c>
      <c r="Z89" s="26"/>
    </row>
    <row r="90" spans="1:26" hidden="1" x14ac:dyDescent="0.3">
      <c r="A90" s="12">
        <v>241648835</v>
      </c>
      <c r="B90" s="6">
        <v>43727.748206018521</v>
      </c>
      <c r="C90" s="12" t="s">
        <v>17</v>
      </c>
      <c r="D90" s="12" t="s">
        <v>18</v>
      </c>
      <c r="E90" s="12" t="s">
        <v>148</v>
      </c>
      <c r="F90" s="12" t="s">
        <v>243</v>
      </c>
      <c r="G90" s="12" t="s">
        <v>150</v>
      </c>
      <c r="H90" s="12" t="s">
        <v>150</v>
      </c>
      <c r="I90" s="6">
        <v>43727.753159722219</v>
      </c>
      <c r="J90" s="12" t="s">
        <v>244</v>
      </c>
      <c r="K90" s="12" t="s">
        <v>23</v>
      </c>
      <c r="L90" s="12" t="s">
        <v>23</v>
      </c>
      <c r="M90" s="12" t="s">
        <v>23</v>
      </c>
      <c r="N90" s="12" t="s">
        <v>101</v>
      </c>
      <c r="O90" s="19">
        <v>0.1</v>
      </c>
      <c r="P90">
        <v>0</v>
      </c>
      <c r="Q90">
        <f t="shared" si="8"/>
        <v>0.1</v>
      </c>
      <c r="R90">
        <f t="shared" si="7"/>
        <v>431.5299999999998</v>
      </c>
      <c r="S90" s="33">
        <f t="shared" si="6"/>
        <v>2.3178731196259598E-4</v>
      </c>
      <c r="T90" s="32">
        <f>S90*T89+T89</f>
        <v>45.990117612420825</v>
      </c>
      <c r="U90" s="31">
        <f>(T90-$T$3)/$T$3</f>
        <v>-0.54009882387579178</v>
      </c>
      <c r="X90">
        <f t="shared" si="9"/>
        <v>0</v>
      </c>
      <c r="Y90">
        <f>SUM($X$3:X90)</f>
        <v>632.16</v>
      </c>
      <c r="Z90" s="26"/>
    </row>
    <row r="91" spans="1:26" hidden="1" x14ac:dyDescent="0.3">
      <c r="A91" s="11">
        <v>241649153</v>
      </c>
      <c r="B91" s="4">
        <v>43727.756099537037</v>
      </c>
      <c r="C91" s="11" t="s">
        <v>17</v>
      </c>
      <c r="D91" s="11" t="s">
        <v>18</v>
      </c>
      <c r="E91" s="11" t="s">
        <v>148</v>
      </c>
      <c r="F91" s="11" t="s">
        <v>245</v>
      </c>
      <c r="G91" s="11" t="s">
        <v>150</v>
      </c>
      <c r="H91" s="11" t="s">
        <v>150</v>
      </c>
      <c r="I91" s="4">
        <v>43728.717997685184</v>
      </c>
      <c r="J91" s="11" t="s">
        <v>246</v>
      </c>
      <c r="K91" s="11" t="s">
        <v>23</v>
      </c>
      <c r="L91" s="11" t="s">
        <v>23</v>
      </c>
      <c r="M91" s="11" t="s">
        <v>117</v>
      </c>
      <c r="N91" s="11" t="s">
        <v>247</v>
      </c>
      <c r="O91" s="19">
        <v>-11</v>
      </c>
      <c r="P91">
        <v>-7.0000000000000007E-2</v>
      </c>
      <c r="Q91">
        <f t="shared" si="8"/>
        <v>-11.07</v>
      </c>
      <c r="R91">
        <f t="shared" si="7"/>
        <v>420.45999999999981</v>
      </c>
      <c r="S91" s="33">
        <f t="shared" si="6"/>
        <v>-2.5652909415336125E-2</v>
      </c>
      <c r="T91" s="32">
        <f>S91*T90+T90</f>
        <v>44.810337291308741</v>
      </c>
      <c r="U91" s="31">
        <f>(T91-$T$3)/$T$3</f>
        <v>-0.55189662708691256</v>
      </c>
      <c r="X91">
        <f t="shared" si="9"/>
        <v>0</v>
      </c>
      <c r="Y91">
        <f>SUM($X$3:X91)</f>
        <v>632.16</v>
      </c>
      <c r="Z91" s="26"/>
    </row>
    <row r="92" spans="1:26" hidden="1" x14ac:dyDescent="0.3">
      <c r="A92" s="12">
        <v>241649450</v>
      </c>
      <c r="B92" s="6">
        <v>43727.773368055554</v>
      </c>
      <c r="C92" s="12" t="s">
        <v>17</v>
      </c>
      <c r="D92" s="12" t="s">
        <v>18</v>
      </c>
      <c r="E92" s="12" t="s">
        <v>105</v>
      </c>
      <c r="F92" s="12" t="s">
        <v>248</v>
      </c>
      <c r="G92" s="12" t="s">
        <v>23</v>
      </c>
      <c r="H92" s="12" t="s">
        <v>23</v>
      </c>
      <c r="I92" s="6">
        <v>43728.573935185188</v>
      </c>
      <c r="J92" s="12" t="s">
        <v>249</v>
      </c>
      <c r="K92" s="12" t="s">
        <v>23</v>
      </c>
      <c r="L92" s="12" t="s">
        <v>23</v>
      </c>
      <c r="M92" s="12" t="s">
        <v>238</v>
      </c>
      <c r="N92" s="7">
        <v>45658</v>
      </c>
      <c r="O92" s="19">
        <v>1.25</v>
      </c>
      <c r="P92">
        <v>-0.13</v>
      </c>
      <c r="Q92">
        <f t="shared" si="8"/>
        <v>1.1200000000000001</v>
      </c>
      <c r="R92">
        <f t="shared" si="7"/>
        <v>421.57999999999981</v>
      </c>
      <c r="S92" s="33">
        <f t="shared" si="6"/>
        <v>2.6637492270370666E-3</v>
      </c>
      <c r="T92" s="32">
        <f>S92*T91+T91</f>
        <v>44.929700792631735</v>
      </c>
      <c r="U92" s="31">
        <f>(T92-$T$3)/$T$3</f>
        <v>-0.55070299207368267</v>
      </c>
      <c r="X92">
        <f t="shared" si="9"/>
        <v>0</v>
      </c>
      <c r="Y92">
        <f>SUM($X$3:X92)</f>
        <v>632.16</v>
      </c>
      <c r="Z92" s="26"/>
    </row>
    <row r="93" spans="1:26" hidden="1" x14ac:dyDescent="0.3">
      <c r="A93" s="11">
        <v>241749151</v>
      </c>
      <c r="B93" s="4">
        <v>43733.769814814812</v>
      </c>
      <c r="C93" s="11" t="s">
        <v>17</v>
      </c>
      <c r="D93" s="11" t="s">
        <v>250</v>
      </c>
      <c r="E93" s="11" t="s">
        <v>58</v>
      </c>
      <c r="F93" s="8">
        <v>36312</v>
      </c>
      <c r="G93" s="11" t="s">
        <v>23</v>
      </c>
      <c r="H93" s="11" t="s">
        <v>23</v>
      </c>
      <c r="I93" s="4">
        <v>43735.638622685183</v>
      </c>
      <c r="J93" s="10">
        <v>43958</v>
      </c>
      <c r="K93" s="11" t="s">
        <v>23</v>
      </c>
      <c r="L93" s="11" t="s">
        <v>23</v>
      </c>
      <c r="M93" s="11" t="s">
        <v>121</v>
      </c>
      <c r="N93" s="11" t="s">
        <v>251</v>
      </c>
      <c r="O93" s="19">
        <v>3</v>
      </c>
      <c r="P93">
        <v>-0.11</v>
      </c>
      <c r="Q93">
        <f t="shared" si="8"/>
        <v>2.89</v>
      </c>
      <c r="R93">
        <f>Q93+R92</f>
        <v>424.4699999999998</v>
      </c>
      <c r="S93" s="33">
        <f t="shared" si="6"/>
        <v>6.8551639072061948E-3</v>
      </c>
      <c r="T93" s="32">
        <f>S93*T92+T92</f>
        <v>45.237701255866959</v>
      </c>
      <c r="U93" s="31">
        <f>(T93-$T$3)/$T$3</f>
        <v>-0.54762298744133042</v>
      </c>
      <c r="X93">
        <f t="shared" si="9"/>
        <v>0</v>
      </c>
      <c r="Y93">
        <f>SUM($X$3:X93)</f>
        <v>632.16</v>
      </c>
      <c r="Z93" s="26"/>
    </row>
    <row r="94" spans="1:26" hidden="1" x14ac:dyDescent="0.3">
      <c r="A94" s="12">
        <v>241749844</v>
      </c>
      <c r="B94" s="6">
        <v>43733.779918981483</v>
      </c>
      <c r="C94" s="12" t="s">
        <v>17</v>
      </c>
      <c r="D94" s="12" t="s">
        <v>250</v>
      </c>
      <c r="E94" s="12" t="s">
        <v>58</v>
      </c>
      <c r="F94" s="7">
        <v>35582</v>
      </c>
      <c r="G94" s="12" t="s">
        <v>23</v>
      </c>
      <c r="H94" s="12" t="s">
        <v>23</v>
      </c>
      <c r="I94" s="6">
        <v>43734.609965277778</v>
      </c>
      <c r="J94" s="7">
        <v>27912</v>
      </c>
      <c r="K94" s="12" t="s">
        <v>23</v>
      </c>
      <c r="L94" s="12" t="s">
        <v>23</v>
      </c>
      <c r="M94" s="12" t="s">
        <v>132</v>
      </c>
      <c r="N94" s="12" t="s">
        <v>252</v>
      </c>
      <c r="O94" s="19">
        <v>-10.5</v>
      </c>
      <c r="P94">
        <v>-0.06</v>
      </c>
      <c r="Q94">
        <f t="shared" si="8"/>
        <v>-10.56</v>
      </c>
      <c r="R94">
        <f t="shared" si="7"/>
        <v>413.9099999999998</v>
      </c>
      <c r="S94" s="33">
        <f t="shared" si="6"/>
        <v>-2.487808325676728E-2</v>
      </c>
      <c r="T94" s="32">
        <f>S94*T93+T93</f>
        <v>44.112273957678738</v>
      </c>
      <c r="U94" s="31">
        <f>(T94-$T$3)/$T$3</f>
        <v>-0.55887726042321262</v>
      </c>
      <c r="X94">
        <f t="shared" si="9"/>
        <v>0</v>
      </c>
      <c r="Y94">
        <f>SUM($X$3:X94)</f>
        <v>632.16</v>
      </c>
      <c r="Z94" s="26"/>
    </row>
    <row r="95" spans="1:26" hidden="1" x14ac:dyDescent="0.3">
      <c r="A95" s="11">
        <v>241772968</v>
      </c>
      <c r="B95" s="4">
        <v>43734.610613425924</v>
      </c>
      <c r="C95" s="11" t="s">
        <v>17</v>
      </c>
      <c r="D95" s="11" t="s">
        <v>18</v>
      </c>
      <c r="E95" s="11" t="s">
        <v>148</v>
      </c>
      <c r="F95" s="11" t="s">
        <v>253</v>
      </c>
      <c r="G95" s="11" t="s">
        <v>150</v>
      </c>
      <c r="H95" s="11" t="s">
        <v>150</v>
      </c>
      <c r="I95" s="4">
        <v>43734.638541666667</v>
      </c>
      <c r="J95" s="11" t="s">
        <v>254</v>
      </c>
      <c r="K95" s="11" t="s">
        <v>23</v>
      </c>
      <c r="L95" s="11" t="s">
        <v>23</v>
      </c>
      <c r="M95" s="11" t="s">
        <v>23</v>
      </c>
      <c r="N95" s="11" t="s">
        <v>255</v>
      </c>
      <c r="O95" s="19">
        <v>-10.1</v>
      </c>
      <c r="P95">
        <v>0</v>
      </c>
      <c r="Q95">
        <f t="shared" si="8"/>
        <v>-10.1</v>
      </c>
      <c r="R95">
        <f t="shared" si="7"/>
        <v>403.80999999999977</v>
      </c>
      <c r="S95" s="33">
        <f t="shared" si="6"/>
        <v>-2.440143992655415E-2</v>
      </c>
      <c r="T95" s="32">
        <f>S95*T94+T94</f>
        <v>43.035870954676739</v>
      </c>
      <c r="U95" s="31">
        <f>(T95-$T$3)/$T$3</f>
        <v>-0.56964129045323264</v>
      </c>
      <c r="X95">
        <f t="shared" si="9"/>
        <v>0</v>
      </c>
      <c r="Y95">
        <f>SUM($X$3:X95)</f>
        <v>632.16</v>
      </c>
      <c r="Z95" s="26"/>
    </row>
    <row r="96" spans="1:26" hidden="1" x14ac:dyDescent="0.3">
      <c r="A96" s="12">
        <v>241848295</v>
      </c>
      <c r="B96" s="6">
        <v>43738.796249999999</v>
      </c>
      <c r="C96" s="12" t="s">
        <v>17</v>
      </c>
      <c r="D96" s="12" t="s">
        <v>18</v>
      </c>
      <c r="E96" s="12" t="s">
        <v>105</v>
      </c>
      <c r="F96" s="12" t="s">
        <v>256</v>
      </c>
      <c r="G96" s="12" t="s">
        <v>23</v>
      </c>
      <c r="H96" s="12" t="s">
        <v>23</v>
      </c>
      <c r="I96" s="6">
        <v>43739.372418981482</v>
      </c>
      <c r="J96" s="12" t="s">
        <v>257</v>
      </c>
      <c r="K96" s="12" t="s">
        <v>23</v>
      </c>
      <c r="L96" s="12" t="s">
        <v>23</v>
      </c>
      <c r="M96" s="12" t="s">
        <v>73</v>
      </c>
      <c r="N96" s="7">
        <v>27576</v>
      </c>
      <c r="O96" s="19">
        <v>7.75</v>
      </c>
      <c r="P96">
        <v>-0.12</v>
      </c>
      <c r="Q96">
        <f t="shared" si="8"/>
        <v>7.63</v>
      </c>
      <c r="R96">
        <f t="shared" si="7"/>
        <v>411.43999999999977</v>
      </c>
      <c r="S96" s="33">
        <f t="shared" si="6"/>
        <v>1.8895024887942348E-2</v>
      </c>
      <c r="T96" s="32">
        <f>S96*T95+T95</f>
        <v>43.849034807439629</v>
      </c>
      <c r="U96" s="31">
        <f>(T96-$T$3)/$T$3</f>
        <v>-0.56150965192560376</v>
      </c>
      <c r="X96">
        <f t="shared" si="9"/>
        <v>0</v>
      </c>
      <c r="Y96">
        <f>SUM($X$3:X96)</f>
        <v>632.16</v>
      </c>
      <c r="Z96" s="26"/>
    </row>
    <row r="97" spans="1:26" hidden="1" x14ac:dyDescent="0.3">
      <c r="A97" s="11">
        <v>241876118</v>
      </c>
      <c r="B97" s="4">
        <v>43739.745381944442</v>
      </c>
      <c r="C97" s="11" t="s">
        <v>17</v>
      </c>
      <c r="D97" s="11" t="s">
        <v>18</v>
      </c>
      <c r="E97" s="11" t="s">
        <v>148</v>
      </c>
      <c r="F97" s="11" t="s">
        <v>258</v>
      </c>
      <c r="G97" s="11" t="s">
        <v>150</v>
      </c>
      <c r="H97" s="11" t="s">
        <v>150</v>
      </c>
      <c r="I97" s="4">
        <v>43739.779074074075</v>
      </c>
      <c r="J97" s="11" t="s">
        <v>259</v>
      </c>
      <c r="K97" s="11" t="s">
        <v>23</v>
      </c>
      <c r="L97" s="11" t="s">
        <v>23</v>
      </c>
      <c r="M97" s="11" t="s">
        <v>23</v>
      </c>
      <c r="N97" s="11" t="s">
        <v>147</v>
      </c>
      <c r="O97" s="19">
        <v>0.4</v>
      </c>
      <c r="P97">
        <v>0</v>
      </c>
      <c r="Q97">
        <f t="shared" si="8"/>
        <v>0.4</v>
      </c>
      <c r="R97">
        <f t="shared" si="7"/>
        <v>411.83999999999975</v>
      </c>
      <c r="S97" s="33">
        <f t="shared" si="6"/>
        <v>9.7219521679947868E-4</v>
      </c>
      <c r="T97" s="32">
        <f>S97*T96+T96</f>
        <v>43.891664629340696</v>
      </c>
      <c r="U97" s="31">
        <f>(T97-$T$3)/$T$3</f>
        <v>-0.56108335370659301</v>
      </c>
      <c r="X97">
        <f t="shared" si="9"/>
        <v>0</v>
      </c>
      <c r="Y97">
        <f>SUM($X$3:X97)</f>
        <v>632.16</v>
      </c>
      <c r="Z97" s="26"/>
    </row>
    <row r="98" spans="1:26" hidden="1" x14ac:dyDescent="0.3">
      <c r="A98" s="12">
        <v>241876275</v>
      </c>
      <c r="B98" s="6">
        <v>43739.752372685187</v>
      </c>
      <c r="C98" s="12" t="s">
        <v>17</v>
      </c>
      <c r="D98" s="12" t="s">
        <v>18</v>
      </c>
      <c r="E98" s="12" t="s">
        <v>148</v>
      </c>
      <c r="F98" s="12" t="s">
        <v>260</v>
      </c>
      <c r="G98" s="12" t="s">
        <v>150</v>
      </c>
      <c r="H98" s="12" t="s">
        <v>150</v>
      </c>
      <c r="I98" s="6">
        <v>43739.772523148145</v>
      </c>
      <c r="J98" s="12" t="s">
        <v>261</v>
      </c>
      <c r="K98" s="12" t="s">
        <v>23</v>
      </c>
      <c r="L98" s="12" t="s">
        <v>23</v>
      </c>
      <c r="M98" s="12" t="s">
        <v>23</v>
      </c>
      <c r="N98" s="12" t="s">
        <v>147</v>
      </c>
      <c r="O98" s="19">
        <v>0.4</v>
      </c>
      <c r="P98">
        <v>0</v>
      </c>
      <c r="Q98">
        <f t="shared" si="8"/>
        <v>0.4</v>
      </c>
      <c r="R98">
        <f t="shared" si="7"/>
        <v>412.23999999999972</v>
      </c>
      <c r="S98" s="33">
        <f t="shared" si="6"/>
        <v>9.7125097125091661E-4</v>
      </c>
      <c r="T98" s="32">
        <f>S98*T97+T97</f>
        <v>43.934294451241762</v>
      </c>
      <c r="U98" s="31">
        <f>(T98-$T$3)/$T$3</f>
        <v>-0.56065705548758238</v>
      </c>
      <c r="X98">
        <f t="shared" si="9"/>
        <v>0</v>
      </c>
      <c r="Y98">
        <f>SUM($X$3:X98)</f>
        <v>632.16</v>
      </c>
      <c r="Z98" s="26"/>
    </row>
    <row r="99" spans="1:26" hidden="1" x14ac:dyDescent="0.3">
      <c r="A99" s="11">
        <v>241876967</v>
      </c>
      <c r="B99" s="4">
        <v>43739.781122685185</v>
      </c>
      <c r="C99" s="11" t="s">
        <v>28</v>
      </c>
      <c r="D99" s="11" t="s">
        <v>18</v>
      </c>
      <c r="E99" s="11" t="s">
        <v>148</v>
      </c>
      <c r="F99" s="11" t="s">
        <v>262</v>
      </c>
      <c r="G99" s="11" t="s">
        <v>150</v>
      </c>
      <c r="H99" s="11" t="s">
        <v>150</v>
      </c>
      <c r="I99" s="4">
        <v>43739.815810185188</v>
      </c>
      <c r="J99" s="11" t="s">
        <v>263</v>
      </c>
      <c r="K99" s="11" t="s">
        <v>23</v>
      </c>
      <c r="L99" s="11" t="s">
        <v>23</v>
      </c>
      <c r="M99" s="11" t="s">
        <v>23</v>
      </c>
      <c r="N99" s="11" t="s">
        <v>264</v>
      </c>
      <c r="O99" s="19">
        <v>-0.1</v>
      </c>
      <c r="P99">
        <v>0</v>
      </c>
      <c r="Q99">
        <f t="shared" si="8"/>
        <v>-0.1</v>
      </c>
      <c r="R99">
        <f t="shared" si="7"/>
        <v>412.1399999999997</v>
      </c>
      <c r="S99" s="33">
        <f t="shared" si="6"/>
        <v>-2.4257713953042598E-4</v>
      </c>
      <c r="T99" s="32">
        <f>S99*T98+T98</f>
        <v>43.923636995766493</v>
      </c>
      <c r="U99" s="31">
        <f>(T99-$T$3)/$T$3</f>
        <v>-0.56076363004233509</v>
      </c>
      <c r="X99">
        <f t="shared" si="9"/>
        <v>0</v>
      </c>
      <c r="Y99">
        <f>SUM($X$3:X99)</f>
        <v>632.16</v>
      </c>
      <c r="Z99" s="26"/>
    </row>
    <row r="100" spans="1:26" hidden="1" x14ac:dyDescent="0.3">
      <c r="A100" s="12">
        <v>241877126</v>
      </c>
      <c r="B100" s="6">
        <v>43739.790196759262</v>
      </c>
      <c r="C100" s="12" t="s">
        <v>28</v>
      </c>
      <c r="D100" s="12" t="s">
        <v>18</v>
      </c>
      <c r="E100" s="12" t="s">
        <v>148</v>
      </c>
      <c r="F100" s="12" t="s">
        <v>265</v>
      </c>
      <c r="G100" s="12" t="s">
        <v>150</v>
      </c>
      <c r="H100" s="12" t="s">
        <v>150</v>
      </c>
      <c r="I100" s="6">
        <v>43739.797152777777</v>
      </c>
      <c r="J100" s="12" t="s">
        <v>266</v>
      </c>
      <c r="K100" s="12" t="s">
        <v>23</v>
      </c>
      <c r="L100" s="12" t="s">
        <v>23</v>
      </c>
      <c r="M100" s="12" t="s">
        <v>23</v>
      </c>
      <c r="N100" s="12" t="s">
        <v>267</v>
      </c>
      <c r="O100" s="19">
        <v>0.3</v>
      </c>
      <c r="P100">
        <v>0</v>
      </c>
      <c r="Q100">
        <f t="shared" si="8"/>
        <v>0.3</v>
      </c>
      <c r="R100">
        <f t="shared" si="7"/>
        <v>412.43999999999971</v>
      </c>
      <c r="S100" s="33">
        <f t="shared" si="6"/>
        <v>7.2790799242978502E-4</v>
      </c>
      <c r="T100" s="32">
        <f>S100*T99+T99</f>
        <v>43.955609362192298</v>
      </c>
      <c r="U100" s="31">
        <f>(T100-$T$3)/$T$3</f>
        <v>-0.56044390637807706</v>
      </c>
      <c r="X100">
        <f t="shared" si="9"/>
        <v>0</v>
      </c>
      <c r="Y100">
        <f>SUM($X$3:X100)</f>
        <v>632.16</v>
      </c>
      <c r="Z100" s="26"/>
    </row>
    <row r="101" spans="1:26" hidden="1" x14ac:dyDescent="0.3">
      <c r="A101" s="11">
        <v>241877251</v>
      </c>
      <c r="B101" s="4">
        <v>43739.799571759257</v>
      </c>
      <c r="C101" s="11" t="s">
        <v>28</v>
      </c>
      <c r="D101" s="11" t="s">
        <v>18</v>
      </c>
      <c r="E101" s="11" t="s">
        <v>148</v>
      </c>
      <c r="F101" s="11" t="s">
        <v>263</v>
      </c>
      <c r="G101" s="11" t="s">
        <v>150</v>
      </c>
      <c r="H101" s="11" t="s">
        <v>150</v>
      </c>
      <c r="I101" s="4">
        <v>43739.804108796299</v>
      </c>
      <c r="J101" s="11" t="s">
        <v>268</v>
      </c>
      <c r="K101" s="11" t="s">
        <v>23</v>
      </c>
      <c r="L101" s="11" t="s">
        <v>23</v>
      </c>
      <c r="M101" s="11" t="s">
        <v>23</v>
      </c>
      <c r="N101" s="11" t="s">
        <v>269</v>
      </c>
      <c r="O101" s="19">
        <v>0.8</v>
      </c>
      <c r="P101">
        <v>0</v>
      </c>
      <c r="Q101">
        <f t="shared" si="8"/>
        <v>0.8</v>
      </c>
      <c r="R101">
        <f t="shared" si="7"/>
        <v>413.23999999999972</v>
      </c>
      <c r="S101" s="33">
        <f t="shared" si="6"/>
        <v>1.9396760740956549E-3</v>
      </c>
      <c r="T101" s="32">
        <f>S101*T100+T100</f>
        <v>44.040869005994438</v>
      </c>
      <c r="U101" s="31">
        <f>(T101-$T$3)/$T$3</f>
        <v>-0.55959130994005557</v>
      </c>
      <c r="X101">
        <f t="shared" si="9"/>
        <v>0</v>
      </c>
      <c r="Y101">
        <f>SUM($X$3:X101)</f>
        <v>632.16</v>
      </c>
      <c r="Z101" s="26"/>
    </row>
    <row r="102" spans="1:26" hidden="1" x14ac:dyDescent="0.3">
      <c r="A102" s="12">
        <v>241877498</v>
      </c>
      <c r="B102" s="6">
        <v>43739.813518518517</v>
      </c>
      <c r="C102" s="12" t="s">
        <v>28</v>
      </c>
      <c r="D102" s="12" t="s">
        <v>18</v>
      </c>
      <c r="E102" s="12" t="s">
        <v>148</v>
      </c>
      <c r="F102" s="12" t="s">
        <v>270</v>
      </c>
      <c r="G102" s="12" t="s">
        <v>150</v>
      </c>
      <c r="H102" s="12" t="s">
        <v>150</v>
      </c>
      <c r="I102" s="6">
        <v>43739.821250000001</v>
      </c>
      <c r="J102" s="12" t="s">
        <v>260</v>
      </c>
      <c r="K102" s="12" t="s">
        <v>23</v>
      </c>
      <c r="L102" s="12" t="s">
        <v>23</v>
      </c>
      <c r="M102" s="12" t="s">
        <v>23</v>
      </c>
      <c r="N102" s="12" t="s">
        <v>227</v>
      </c>
      <c r="O102" s="19">
        <v>0.7</v>
      </c>
      <c r="P102">
        <v>0</v>
      </c>
      <c r="Q102">
        <f t="shared" si="8"/>
        <v>0.7</v>
      </c>
      <c r="R102">
        <f t="shared" si="7"/>
        <v>413.93999999999971</v>
      </c>
      <c r="S102" s="33">
        <f t="shared" si="6"/>
        <v>1.6939308876197587E-3</v>
      </c>
      <c r="T102" s="32">
        <f>S102*T101+T101</f>
        <v>44.115471194321309</v>
      </c>
      <c r="U102" s="31">
        <f>(T102-$T$3)/$T$3</f>
        <v>-0.5588452880567869</v>
      </c>
      <c r="X102">
        <f t="shared" si="9"/>
        <v>0</v>
      </c>
      <c r="Y102">
        <f>SUM($X$3:X102)</f>
        <v>632.16</v>
      </c>
      <c r="Z102" s="26"/>
    </row>
    <row r="103" spans="1:26" hidden="1" x14ac:dyDescent="0.3">
      <c r="A103" s="11">
        <v>241877535</v>
      </c>
      <c r="B103" s="4">
        <v>43739.816493055558</v>
      </c>
      <c r="C103" s="11" t="s">
        <v>28</v>
      </c>
      <c r="D103" s="11" t="s">
        <v>18</v>
      </c>
      <c r="E103" s="11" t="s">
        <v>197</v>
      </c>
      <c r="F103" s="11">
        <v>3503</v>
      </c>
      <c r="G103" s="11">
        <v>0</v>
      </c>
      <c r="H103" s="11">
        <v>0</v>
      </c>
      <c r="I103" s="4">
        <v>43740.313425925924</v>
      </c>
      <c r="J103" s="11">
        <v>3477</v>
      </c>
      <c r="K103" s="11" t="s">
        <v>23</v>
      </c>
      <c r="L103" s="11" t="s">
        <v>23</v>
      </c>
      <c r="M103" s="11" t="s">
        <v>271</v>
      </c>
      <c r="N103" s="11" t="s">
        <v>272</v>
      </c>
      <c r="O103" s="19">
        <v>28.4</v>
      </c>
      <c r="P103">
        <v>-0.16</v>
      </c>
      <c r="Q103">
        <f t="shared" si="8"/>
        <v>28.24</v>
      </c>
      <c r="R103">
        <f t="shared" si="7"/>
        <v>442.17999999999972</v>
      </c>
      <c r="S103" s="33">
        <f t="shared" si="6"/>
        <v>6.8222447697734043E-2</v>
      </c>
      <c r="T103" s="32">
        <f>S103*T102+T102</f>
        <v>47.125136620536786</v>
      </c>
      <c r="U103" s="31">
        <f>(T103-$T$3)/$T$3</f>
        <v>-0.52874863379463211</v>
      </c>
      <c r="X103">
        <f t="shared" si="9"/>
        <v>0</v>
      </c>
      <c r="Y103">
        <f>SUM($X$3:X103)</f>
        <v>632.16</v>
      </c>
      <c r="Z103" s="26"/>
    </row>
    <row r="104" spans="1:26" hidden="1" x14ac:dyDescent="0.3">
      <c r="A104" s="12">
        <v>241903499</v>
      </c>
      <c r="B104" s="6">
        <v>43740.753055555557</v>
      </c>
      <c r="C104" s="12" t="s">
        <v>17</v>
      </c>
      <c r="D104" s="12" t="s">
        <v>18</v>
      </c>
      <c r="E104" s="12" t="s">
        <v>148</v>
      </c>
      <c r="F104" s="12" t="s">
        <v>273</v>
      </c>
      <c r="G104" s="12" t="s">
        <v>150</v>
      </c>
      <c r="H104" s="12" t="s">
        <v>150</v>
      </c>
      <c r="I104" s="6">
        <v>43740.764409722222</v>
      </c>
      <c r="J104" s="12" t="s">
        <v>274</v>
      </c>
      <c r="K104" s="12" t="s">
        <v>23</v>
      </c>
      <c r="L104" s="12" t="s">
        <v>23</v>
      </c>
      <c r="M104" s="12" t="s">
        <v>23</v>
      </c>
      <c r="N104" s="7">
        <v>32874</v>
      </c>
      <c r="O104" s="19">
        <v>1.9</v>
      </c>
      <c r="P104">
        <v>0</v>
      </c>
      <c r="Q104">
        <f t="shared" si="8"/>
        <v>1.9</v>
      </c>
      <c r="R104">
        <f t="shared" si="7"/>
        <v>444.0799999999997</v>
      </c>
      <c r="S104" s="33">
        <f t="shared" si="6"/>
        <v>4.296892668144146E-3</v>
      </c>
      <c r="T104" s="32">
        <f>S104*T103+T103</f>
        <v>47.327628274566862</v>
      </c>
      <c r="U104" s="31">
        <f>(T104-$T$3)/$T$3</f>
        <v>-0.52672371725433142</v>
      </c>
      <c r="X104">
        <f t="shared" si="9"/>
        <v>0</v>
      </c>
      <c r="Y104">
        <f>SUM($X$3:X104)</f>
        <v>632.16</v>
      </c>
      <c r="Z104" s="26"/>
    </row>
    <row r="105" spans="1:26" hidden="1" x14ac:dyDescent="0.3">
      <c r="A105" s="11">
        <v>241922493</v>
      </c>
      <c r="B105" s="4">
        <v>43741.607546296298</v>
      </c>
      <c r="C105" s="11" t="s">
        <v>17</v>
      </c>
      <c r="D105" s="11" t="s">
        <v>18</v>
      </c>
      <c r="E105" s="11" t="s">
        <v>148</v>
      </c>
      <c r="F105" s="11" t="s">
        <v>275</v>
      </c>
      <c r="G105" s="11" t="s">
        <v>150</v>
      </c>
      <c r="H105" s="11" t="s">
        <v>150</v>
      </c>
      <c r="I105" s="4">
        <v>43741.630347222221</v>
      </c>
      <c r="J105" s="11" t="s">
        <v>276</v>
      </c>
      <c r="K105" s="11" t="s">
        <v>23</v>
      </c>
      <c r="L105" s="11" t="s">
        <v>23</v>
      </c>
      <c r="M105" s="11" t="s">
        <v>23</v>
      </c>
      <c r="N105" s="8">
        <v>44075</v>
      </c>
      <c r="O105" s="19">
        <v>9.1999999999999993</v>
      </c>
      <c r="P105">
        <v>0</v>
      </c>
      <c r="Q105">
        <f t="shared" si="8"/>
        <v>9.1999999999999993</v>
      </c>
      <c r="R105">
        <f t="shared" si="7"/>
        <v>453.27999999999969</v>
      </c>
      <c r="S105" s="33">
        <f t="shared" si="6"/>
        <v>2.0716987930102671E-2</v>
      </c>
      <c r="T105" s="32">
        <f>S105*T104+T104</f>
        <v>48.308114178291447</v>
      </c>
      <c r="U105" s="31">
        <f>(T105-$T$3)/$T$3</f>
        <v>-0.5169188582170855</v>
      </c>
      <c r="X105">
        <f t="shared" si="9"/>
        <v>0</v>
      </c>
      <c r="Y105">
        <f>SUM($X$3:X105)</f>
        <v>632.16</v>
      </c>
      <c r="Z105" s="26"/>
    </row>
    <row r="106" spans="1:26" hidden="1" x14ac:dyDescent="0.3">
      <c r="A106" s="12">
        <v>241926087</v>
      </c>
      <c r="B106" s="6">
        <v>43741.685590277775</v>
      </c>
      <c r="C106" s="12" t="s">
        <v>17</v>
      </c>
      <c r="D106" s="12" t="s">
        <v>18</v>
      </c>
      <c r="E106" s="12" t="s">
        <v>32</v>
      </c>
      <c r="F106" s="12" t="s">
        <v>277</v>
      </c>
      <c r="G106" s="12" t="s">
        <v>21</v>
      </c>
      <c r="H106" s="12" t="s">
        <v>21</v>
      </c>
      <c r="I106" s="6">
        <v>43742.366608796299</v>
      </c>
      <c r="J106" s="12" t="s">
        <v>278</v>
      </c>
      <c r="K106" s="12" t="s">
        <v>23</v>
      </c>
      <c r="L106" s="12" t="s">
        <v>23</v>
      </c>
      <c r="M106" s="12" t="s">
        <v>132</v>
      </c>
      <c r="N106" s="12" t="s">
        <v>279</v>
      </c>
      <c r="O106" s="19">
        <v>0.56000000000000005</v>
      </c>
      <c r="P106">
        <v>-0.06</v>
      </c>
      <c r="Q106">
        <f t="shared" si="8"/>
        <v>0.5</v>
      </c>
      <c r="R106">
        <f t="shared" si="7"/>
        <v>453.77999999999969</v>
      </c>
      <c r="S106" s="33">
        <f t="shared" si="6"/>
        <v>1.103070949523474E-3</v>
      </c>
      <c r="T106" s="32">
        <f>S106*T105+T105</f>
        <v>48.361401455667782</v>
      </c>
      <c r="U106" s="31">
        <f>(T106-$T$3)/$T$3</f>
        <v>-0.51638598544332215</v>
      </c>
      <c r="X106">
        <f t="shared" si="9"/>
        <v>0</v>
      </c>
      <c r="Y106">
        <f>SUM($X$3:X106)</f>
        <v>632.16</v>
      </c>
      <c r="Z106" s="26"/>
    </row>
    <row r="107" spans="1:26" hidden="1" x14ac:dyDescent="0.3">
      <c r="A107" s="11">
        <v>241927589</v>
      </c>
      <c r="B107" s="4">
        <v>43741.739189814813</v>
      </c>
      <c r="C107" s="11" t="s">
        <v>17</v>
      </c>
      <c r="D107" s="11" t="s">
        <v>18</v>
      </c>
      <c r="E107" s="11" t="s">
        <v>54</v>
      </c>
      <c r="F107" s="11" t="s">
        <v>280</v>
      </c>
      <c r="G107" s="11" t="s">
        <v>56</v>
      </c>
      <c r="H107" s="11" t="s">
        <v>56</v>
      </c>
      <c r="I107" s="4">
        <v>43742.525439814817</v>
      </c>
      <c r="J107" s="11" t="s">
        <v>281</v>
      </c>
      <c r="K107" s="11" t="s">
        <v>23</v>
      </c>
      <c r="L107" s="11" t="s">
        <v>23</v>
      </c>
      <c r="M107" s="11" t="s">
        <v>23</v>
      </c>
      <c r="N107" s="11" t="s">
        <v>86</v>
      </c>
      <c r="O107" s="19">
        <v>0.46</v>
      </c>
      <c r="P107">
        <v>0</v>
      </c>
      <c r="Q107">
        <f t="shared" si="8"/>
        <v>0.46</v>
      </c>
      <c r="R107">
        <f t="shared" si="7"/>
        <v>454.23999999999967</v>
      </c>
      <c r="S107" s="33">
        <f t="shared" si="6"/>
        <v>1.0137070827272684E-3</v>
      </c>
      <c r="T107" s="32">
        <f>S107*T106+T106</f>
        <v>48.41042575085401</v>
      </c>
      <c r="U107" s="31">
        <f>(T107-$T$3)/$T$3</f>
        <v>-0.51589574249145986</v>
      </c>
      <c r="X107">
        <f t="shared" si="9"/>
        <v>0</v>
      </c>
      <c r="Y107">
        <f>SUM($X$3:X107)</f>
        <v>632.16</v>
      </c>
      <c r="Z107" s="26"/>
    </row>
    <row r="108" spans="1:26" x14ac:dyDescent="0.3">
      <c r="A108" s="12">
        <v>241928044</v>
      </c>
      <c r="B108" s="6">
        <v>43741.763113425928</v>
      </c>
      <c r="C108" s="12" t="s">
        <v>17</v>
      </c>
      <c r="D108" s="12" t="s">
        <v>18</v>
      </c>
      <c r="E108" s="12" t="s">
        <v>39</v>
      </c>
      <c r="F108" s="12" t="s">
        <v>282</v>
      </c>
      <c r="G108" s="12" t="s">
        <v>23</v>
      </c>
      <c r="H108" s="12" t="s">
        <v>23</v>
      </c>
      <c r="I108" s="6">
        <v>43741.773425925923</v>
      </c>
      <c r="J108" s="12" t="s">
        <v>283</v>
      </c>
      <c r="K108" s="12" t="s">
        <v>23</v>
      </c>
      <c r="L108" s="12" t="s">
        <v>23</v>
      </c>
      <c r="M108" s="12" t="s">
        <v>23</v>
      </c>
      <c r="N108" s="12" t="s">
        <v>68</v>
      </c>
      <c r="O108" s="19">
        <v>0.5</v>
      </c>
      <c r="P108">
        <v>0</v>
      </c>
      <c r="Q108">
        <f t="shared" si="8"/>
        <v>0.5</v>
      </c>
      <c r="R108">
        <f>Q108+R107</f>
        <v>454.73999999999967</v>
      </c>
      <c r="S108" s="33">
        <f t="shared" si="6"/>
        <v>1.1007396970764362E-3</v>
      </c>
      <c r="T108" s="32">
        <f>S108*T107+T107</f>
        <v>48.463713028230345</v>
      </c>
      <c r="U108" s="31">
        <f>(T108-$T$3)/$T$3</f>
        <v>-0.51536286971769651</v>
      </c>
      <c r="X108">
        <f t="shared" si="9"/>
        <v>0</v>
      </c>
      <c r="Y108">
        <f>SUM($X$3:X108)</f>
        <v>632.16</v>
      </c>
      <c r="Z108" s="26"/>
    </row>
    <row r="109" spans="1:26" hidden="1" x14ac:dyDescent="0.3">
      <c r="A109" s="11">
        <v>241928220</v>
      </c>
      <c r="B109" s="4">
        <v>43741.779502314814</v>
      </c>
      <c r="C109" s="11" t="s">
        <v>28</v>
      </c>
      <c r="D109" s="11" t="s">
        <v>18</v>
      </c>
      <c r="E109" s="11" t="s">
        <v>105</v>
      </c>
      <c r="F109" s="11" t="s">
        <v>284</v>
      </c>
      <c r="G109" s="11" t="s">
        <v>23</v>
      </c>
      <c r="H109" s="11" t="s">
        <v>23</v>
      </c>
      <c r="I109" s="4">
        <v>43741.789629629631</v>
      </c>
      <c r="J109" s="11" t="s">
        <v>285</v>
      </c>
      <c r="K109" s="11" t="s">
        <v>23</v>
      </c>
      <c r="L109" s="11" t="s">
        <v>23</v>
      </c>
      <c r="M109" s="11" t="s">
        <v>23</v>
      </c>
      <c r="N109" s="11" t="s">
        <v>142</v>
      </c>
      <c r="O109" s="19">
        <v>1</v>
      </c>
      <c r="P109">
        <v>0</v>
      </c>
      <c r="Q109">
        <f t="shared" si="8"/>
        <v>1</v>
      </c>
      <c r="R109">
        <f>Q109+R108</f>
        <v>455.73999999999967</v>
      </c>
      <c r="S109" s="33">
        <f t="shared" si="6"/>
        <v>2.1990588028323894E-3</v>
      </c>
      <c r="T109" s="32">
        <f>S109*T108+T108</f>
        <v>48.570287582983021</v>
      </c>
      <c r="U109" s="31">
        <f>(T109-$T$3)/$T$3</f>
        <v>-0.51429712417016982</v>
      </c>
      <c r="X109">
        <f t="shared" si="9"/>
        <v>0</v>
      </c>
      <c r="Y109">
        <f>SUM($X$3:X109)</f>
        <v>632.16</v>
      </c>
      <c r="Z109" s="26"/>
    </row>
    <row r="110" spans="1:26" hidden="1" x14ac:dyDescent="0.3">
      <c r="A110" s="12">
        <v>241928252</v>
      </c>
      <c r="B110" s="6">
        <v>43741.784120370372</v>
      </c>
      <c r="C110" s="12" t="s">
        <v>28</v>
      </c>
      <c r="D110" s="12" t="s">
        <v>18</v>
      </c>
      <c r="E110" s="12" t="s">
        <v>148</v>
      </c>
      <c r="F110" s="12" t="s">
        <v>286</v>
      </c>
      <c r="G110" s="12" t="s">
        <v>150</v>
      </c>
      <c r="H110" s="12" t="s">
        <v>150</v>
      </c>
      <c r="I110" s="6">
        <v>43741.7966087963</v>
      </c>
      <c r="J110" s="12" t="s">
        <v>287</v>
      </c>
      <c r="K110" s="12" t="s">
        <v>23</v>
      </c>
      <c r="L110" s="12" t="s">
        <v>23</v>
      </c>
      <c r="M110" s="12" t="s">
        <v>23</v>
      </c>
      <c r="N110" s="7">
        <v>43831</v>
      </c>
      <c r="O110" s="19">
        <v>1.2</v>
      </c>
      <c r="P110">
        <v>0</v>
      </c>
      <c r="Q110">
        <f t="shared" si="8"/>
        <v>1.2</v>
      </c>
      <c r="R110">
        <f t="shared" ref="R110:R122" si="10">Q110+R109</f>
        <v>456.93999999999966</v>
      </c>
      <c r="S110" s="33">
        <f t="shared" si="6"/>
        <v>2.6330802650633904E-3</v>
      </c>
      <c r="T110" s="32">
        <f>S110*T109+T109</f>
        <v>48.698177048686226</v>
      </c>
      <c r="U110" s="31">
        <f>(T110-$T$3)/$T$3</f>
        <v>-0.51301822951313769</v>
      </c>
      <c r="X110">
        <f t="shared" si="9"/>
        <v>0</v>
      </c>
      <c r="Y110">
        <f>SUM($X$3:X110)</f>
        <v>632.16</v>
      </c>
      <c r="Z110" s="26"/>
    </row>
    <row r="111" spans="1:26" x14ac:dyDescent="0.3">
      <c r="A111" s="11">
        <v>241928594</v>
      </c>
      <c r="B111" s="4">
        <v>43741.810115740744</v>
      </c>
      <c r="C111" s="11" t="s">
        <v>17</v>
      </c>
      <c r="D111" s="11" t="s">
        <v>18</v>
      </c>
      <c r="E111" s="11" t="s">
        <v>39</v>
      </c>
      <c r="F111" s="11" t="s">
        <v>288</v>
      </c>
      <c r="G111" s="11" t="s">
        <v>23</v>
      </c>
      <c r="H111" s="11" t="s">
        <v>23</v>
      </c>
      <c r="I111" s="4">
        <v>43742.093877314815</v>
      </c>
      <c r="J111" s="11" t="s">
        <v>289</v>
      </c>
      <c r="K111" s="11" t="s">
        <v>23</v>
      </c>
      <c r="L111" s="11" t="s">
        <v>23</v>
      </c>
      <c r="M111" s="11" t="s">
        <v>45</v>
      </c>
      <c r="N111" s="8">
        <v>21976</v>
      </c>
      <c r="O111" s="19">
        <v>3.6</v>
      </c>
      <c r="P111">
        <v>-0.03</v>
      </c>
      <c r="Q111">
        <f t="shared" si="8"/>
        <v>3.5700000000000003</v>
      </c>
      <c r="R111">
        <f t="shared" si="10"/>
        <v>460.50999999999965</v>
      </c>
      <c r="S111" s="33">
        <f t="shared" si="6"/>
        <v>7.8128419486146895E-3</v>
      </c>
      <c r="T111" s="32">
        <f>S111*T110+T110</f>
        <v>49.078648209153265</v>
      </c>
      <c r="U111" s="31">
        <f>(T111-$T$3)/$T$3</f>
        <v>-0.50921351790846736</v>
      </c>
      <c r="X111">
        <f t="shared" si="9"/>
        <v>0</v>
      </c>
      <c r="Y111">
        <f>SUM($X$3:X111)</f>
        <v>632.16</v>
      </c>
      <c r="Z111" s="26"/>
    </row>
    <row r="112" spans="1:26" hidden="1" x14ac:dyDescent="0.3">
      <c r="A112" s="12">
        <v>241929113</v>
      </c>
      <c r="B112" s="6">
        <v>43741.840115740742</v>
      </c>
      <c r="C112" s="12" t="s">
        <v>28</v>
      </c>
      <c r="D112" s="12" t="s">
        <v>18</v>
      </c>
      <c r="E112" s="12" t="s">
        <v>105</v>
      </c>
      <c r="F112" s="12" t="s">
        <v>290</v>
      </c>
      <c r="G112" s="12" t="s">
        <v>23</v>
      </c>
      <c r="H112" s="12" t="s">
        <v>23</v>
      </c>
      <c r="I112" s="6">
        <v>43742.093761574077</v>
      </c>
      <c r="J112" s="12" t="s">
        <v>291</v>
      </c>
      <c r="K112" s="12" t="s">
        <v>23</v>
      </c>
      <c r="L112" s="12" t="s">
        <v>23</v>
      </c>
      <c r="M112" s="12" t="s">
        <v>73</v>
      </c>
      <c r="N112" s="7">
        <v>18323</v>
      </c>
      <c r="O112" s="19">
        <v>3.5</v>
      </c>
      <c r="P112">
        <v>-0.12</v>
      </c>
      <c r="Q112">
        <f t="shared" si="8"/>
        <v>3.38</v>
      </c>
      <c r="R112">
        <f t="shared" si="10"/>
        <v>463.88999999999965</v>
      </c>
      <c r="S112" s="33">
        <f t="shared" si="6"/>
        <v>7.3396886061106118E-3</v>
      </c>
      <c r="T112" s="32">
        <f>S112*T111+T111</f>
        <v>49.438870204217295</v>
      </c>
      <c r="U112" s="31">
        <f>(T112-$T$3)/$T$3</f>
        <v>-0.505611297957827</v>
      </c>
      <c r="X112">
        <f t="shared" si="9"/>
        <v>0</v>
      </c>
      <c r="Y112">
        <f>SUM($X$3:X112)</f>
        <v>632.16</v>
      </c>
      <c r="Z112" s="26"/>
    </row>
    <row r="113" spans="1:26" x14ac:dyDescent="0.3">
      <c r="A113" s="11">
        <v>241929143</v>
      </c>
      <c r="B113" s="4">
        <v>43741.842789351853</v>
      </c>
      <c r="C113" s="11" t="s">
        <v>28</v>
      </c>
      <c r="D113" s="11" t="s">
        <v>18</v>
      </c>
      <c r="E113" s="11" t="s">
        <v>174</v>
      </c>
      <c r="F113" s="11" t="s">
        <v>292</v>
      </c>
      <c r="G113" s="11" t="s">
        <v>23</v>
      </c>
      <c r="H113" s="11" t="s">
        <v>23</v>
      </c>
      <c r="I113" s="4">
        <v>43741.854062500002</v>
      </c>
      <c r="J113" s="11" t="s">
        <v>293</v>
      </c>
      <c r="K113" s="11" t="s">
        <v>23</v>
      </c>
      <c r="L113" s="11" t="s">
        <v>23</v>
      </c>
      <c r="M113" s="11" t="s">
        <v>23</v>
      </c>
      <c r="N113" s="11" t="s">
        <v>101</v>
      </c>
      <c r="O113" s="19">
        <v>0.1</v>
      </c>
      <c r="P113">
        <v>0</v>
      </c>
      <c r="Q113">
        <f t="shared" si="8"/>
        <v>0.1</v>
      </c>
      <c r="R113">
        <f t="shared" si="10"/>
        <v>463.98999999999967</v>
      </c>
      <c r="S113" s="33">
        <f t="shared" si="6"/>
        <v>2.1556834594413076E-4</v>
      </c>
      <c r="T113" s="32">
        <f>S113*T112+T112</f>
        <v>49.449527659692563</v>
      </c>
      <c r="U113" s="31">
        <f>(T113-$T$3)/$T$3</f>
        <v>-0.5055047234030744</v>
      </c>
      <c r="X113">
        <f t="shared" si="9"/>
        <v>0</v>
      </c>
      <c r="Y113">
        <f>SUM($X$3:X113)</f>
        <v>632.16</v>
      </c>
      <c r="Z113" s="26"/>
    </row>
    <row r="114" spans="1:26" x14ac:dyDescent="0.3">
      <c r="A114" s="12">
        <v>241929442</v>
      </c>
      <c r="B114" s="6">
        <v>43741.860231481478</v>
      </c>
      <c r="C114" s="12" t="s">
        <v>17</v>
      </c>
      <c r="D114" s="12" t="s">
        <v>18</v>
      </c>
      <c r="E114" s="12" t="s">
        <v>39</v>
      </c>
      <c r="F114" s="12" t="s">
        <v>294</v>
      </c>
      <c r="G114" s="12" t="s">
        <v>23</v>
      </c>
      <c r="H114" s="12" t="s">
        <v>23</v>
      </c>
      <c r="I114" s="6">
        <v>43742.365601851852</v>
      </c>
      <c r="J114" s="12" t="s">
        <v>295</v>
      </c>
      <c r="K114" s="12" t="s">
        <v>23</v>
      </c>
      <c r="L114" s="12" t="s">
        <v>23</v>
      </c>
      <c r="M114" s="12" t="s">
        <v>45</v>
      </c>
      <c r="N114" s="7">
        <v>32933</v>
      </c>
      <c r="O114" s="19">
        <v>3.9</v>
      </c>
      <c r="P114">
        <v>-0.03</v>
      </c>
      <c r="Q114">
        <f t="shared" si="8"/>
        <v>3.87</v>
      </c>
      <c r="R114">
        <f t="shared" si="10"/>
        <v>467.85999999999967</v>
      </c>
      <c r="S114" s="33">
        <f t="shared" si="6"/>
        <v>8.3406969977801396E-3</v>
      </c>
      <c r="T114" s="32">
        <f>S114*T113+T113</f>
        <v>49.861971186585407</v>
      </c>
      <c r="U114" s="31">
        <f>(T114-$T$3)/$T$3</f>
        <v>-0.50138028813414592</v>
      </c>
      <c r="X114">
        <f t="shared" si="9"/>
        <v>0</v>
      </c>
      <c r="Y114">
        <f>SUM($X$3:X114)</f>
        <v>632.16</v>
      </c>
      <c r="Z114" s="26"/>
    </row>
    <row r="115" spans="1:26" x14ac:dyDescent="0.3">
      <c r="A115" s="11">
        <v>241929448</v>
      </c>
      <c r="B115" s="4">
        <v>43741.860902777778</v>
      </c>
      <c r="C115" s="11" t="s">
        <v>17</v>
      </c>
      <c r="D115" s="11" t="s">
        <v>18</v>
      </c>
      <c r="E115" s="11" t="s">
        <v>39</v>
      </c>
      <c r="F115" s="11" t="s">
        <v>294</v>
      </c>
      <c r="G115" s="11" t="s">
        <v>23</v>
      </c>
      <c r="H115" s="11" t="s">
        <v>23</v>
      </c>
      <c r="I115" s="4">
        <v>43742.093321759261</v>
      </c>
      <c r="J115" s="11" t="s">
        <v>296</v>
      </c>
      <c r="K115" s="11" t="s">
        <v>23</v>
      </c>
      <c r="L115" s="11" t="s">
        <v>23</v>
      </c>
      <c r="M115" s="11" t="s">
        <v>45</v>
      </c>
      <c r="N115" s="8">
        <v>14671</v>
      </c>
      <c r="O115" s="19">
        <v>3.4</v>
      </c>
      <c r="P115">
        <v>-0.03</v>
      </c>
      <c r="Q115">
        <f t="shared" si="8"/>
        <v>3.37</v>
      </c>
      <c r="R115">
        <f t="shared" si="10"/>
        <v>471.22999999999968</v>
      </c>
      <c r="S115" s="33">
        <f t="shared" si="6"/>
        <v>7.2030094472705659E-3</v>
      </c>
      <c r="T115" s="32">
        <f>S115*T114+T114</f>
        <v>50.221127436101916</v>
      </c>
      <c r="U115" s="31">
        <f>(T115-$T$3)/$T$3</f>
        <v>-0.49778872563898086</v>
      </c>
      <c r="X115">
        <f t="shared" si="9"/>
        <v>0</v>
      </c>
      <c r="Y115">
        <f>SUM($X$3:X115)</f>
        <v>632.16</v>
      </c>
      <c r="Z115" s="26"/>
    </row>
    <row r="116" spans="1:26" x14ac:dyDescent="0.3">
      <c r="A116" s="12">
        <v>241929451</v>
      </c>
      <c r="B116" s="6">
        <v>43741.861388888887</v>
      </c>
      <c r="C116" s="12" t="s">
        <v>17</v>
      </c>
      <c r="D116" s="12" t="s">
        <v>18</v>
      </c>
      <c r="E116" s="12" t="s">
        <v>39</v>
      </c>
      <c r="F116" s="12" t="s">
        <v>294</v>
      </c>
      <c r="G116" s="12" t="s">
        <v>23</v>
      </c>
      <c r="H116" s="12" t="s">
        <v>23</v>
      </c>
      <c r="I116" s="6">
        <v>43742.093263888892</v>
      </c>
      <c r="J116" s="12" t="s">
        <v>297</v>
      </c>
      <c r="K116" s="12" t="s">
        <v>23</v>
      </c>
      <c r="L116" s="12" t="s">
        <v>23</v>
      </c>
      <c r="M116" s="12" t="s">
        <v>45</v>
      </c>
      <c r="N116" s="7">
        <v>11018</v>
      </c>
      <c r="O116" s="19">
        <v>3.3</v>
      </c>
      <c r="P116">
        <v>-0.03</v>
      </c>
      <c r="Q116">
        <f t="shared" si="8"/>
        <v>3.27</v>
      </c>
      <c r="R116">
        <f t="shared" si="10"/>
        <v>474.49999999999966</v>
      </c>
      <c r="S116" s="33">
        <f t="shared" si="6"/>
        <v>6.9392865479701721E-3</v>
      </c>
      <c r="T116" s="32">
        <f>S116*T115+T115</f>
        <v>50.569626230143157</v>
      </c>
      <c r="U116" s="31">
        <f>(T116-$T$3)/$T$3</f>
        <v>-0.49430373769856845</v>
      </c>
      <c r="X116">
        <f t="shared" si="9"/>
        <v>0</v>
      </c>
      <c r="Y116">
        <f>SUM($X$3:X116)</f>
        <v>632.16</v>
      </c>
      <c r="Z116" s="26"/>
    </row>
    <row r="117" spans="1:26" hidden="1" x14ac:dyDescent="0.3">
      <c r="A117" s="11">
        <v>241948608</v>
      </c>
      <c r="B117" s="4">
        <v>43742.803912037038</v>
      </c>
      <c r="C117" s="11" t="s">
        <v>28</v>
      </c>
      <c r="D117" s="11" t="s">
        <v>18</v>
      </c>
      <c r="E117" s="11" t="s">
        <v>105</v>
      </c>
      <c r="F117" s="11" t="s">
        <v>298</v>
      </c>
      <c r="G117" s="11" t="s">
        <v>23</v>
      </c>
      <c r="H117" s="11" t="s">
        <v>23</v>
      </c>
      <c r="I117" s="4">
        <v>43745.312997685185</v>
      </c>
      <c r="J117" s="11" t="s">
        <v>299</v>
      </c>
      <c r="K117" s="11" t="s">
        <v>23</v>
      </c>
      <c r="L117" s="11" t="s">
        <v>23</v>
      </c>
      <c r="M117" s="11" t="s">
        <v>300</v>
      </c>
      <c r="N117" s="11" t="s">
        <v>166</v>
      </c>
      <c r="O117" s="19">
        <v>0.75</v>
      </c>
      <c r="P117">
        <v>-0.37</v>
      </c>
      <c r="Q117">
        <f t="shared" si="8"/>
        <v>0.38</v>
      </c>
      <c r="R117">
        <f t="shared" si="10"/>
        <v>474.87999999999965</v>
      </c>
      <c r="S117" s="33">
        <f t="shared" si="6"/>
        <v>8.0084299262380549E-4</v>
      </c>
      <c r="T117" s="32">
        <f>S117*T116+T116</f>
        <v>50.610124560949174</v>
      </c>
      <c r="U117" s="31">
        <f>(T117-$T$3)/$T$3</f>
        <v>-0.49389875439050823</v>
      </c>
      <c r="X117">
        <f t="shared" si="9"/>
        <v>0</v>
      </c>
      <c r="Y117">
        <f>SUM($X$3:X117)</f>
        <v>632.16</v>
      </c>
      <c r="Z117" s="26"/>
    </row>
    <row r="118" spans="1:26" hidden="1" x14ac:dyDescent="0.3">
      <c r="A118" s="12">
        <v>241969902</v>
      </c>
      <c r="B118" s="6">
        <v>43745.758356481485</v>
      </c>
      <c r="C118" s="12" t="s">
        <v>28</v>
      </c>
      <c r="D118" s="12" t="s">
        <v>18</v>
      </c>
      <c r="E118" s="12" t="s">
        <v>197</v>
      </c>
      <c r="F118" s="12">
        <v>3460</v>
      </c>
      <c r="G118" s="12">
        <v>0</v>
      </c>
      <c r="H118" s="12">
        <v>0</v>
      </c>
      <c r="I118" s="6">
        <v>43745.794756944444</v>
      </c>
      <c r="J118" s="12">
        <v>3458</v>
      </c>
      <c r="K118" s="12" t="s">
        <v>23</v>
      </c>
      <c r="L118" s="12" t="s">
        <v>23</v>
      </c>
      <c r="M118" s="12" t="s">
        <v>23</v>
      </c>
      <c r="N118" s="7">
        <v>43497</v>
      </c>
      <c r="O118" s="19">
        <v>2.19</v>
      </c>
      <c r="P118">
        <v>0</v>
      </c>
      <c r="Q118">
        <f t="shared" si="8"/>
        <v>2.19</v>
      </c>
      <c r="R118">
        <f t="shared" si="10"/>
        <v>477.06999999999965</v>
      </c>
      <c r="S118" s="33">
        <f t="shared" si="6"/>
        <v>4.6116913746630716E-3</v>
      </c>
      <c r="T118" s="32">
        <f>S118*T117+T117</f>
        <v>50.843522835857527</v>
      </c>
      <c r="U118" s="31">
        <f>(T118-$T$3)/$T$3</f>
        <v>-0.4915647716414247</v>
      </c>
      <c r="X118">
        <f t="shared" si="9"/>
        <v>0</v>
      </c>
      <c r="Y118">
        <f>SUM($X$3:X118)</f>
        <v>632.16</v>
      </c>
      <c r="Z118" s="26"/>
    </row>
    <row r="119" spans="1:26" hidden="1" x14ac:dyDescent="0.3">
      <c r="A119" s="11">
        <v>241970696</v>
      </c>
      <c r="B119" s="4">
        <v>43745.787858796299</v>
      </c>
      <c r="C119" s="11" t="s">
        <v>17</v>
      </c>
      <c r="D119" s="11" t="s">
        <v>18</v>
      </c>
      <c r="E119" s="11" t="s">
        <v>197</v>
      </c>
      <c r="F119" s="11">
        <v>3455</v>
      </c>
      <c r="G119" s="11">
        <v>0</v>
      </c>
      <c r="H119" s="11">
        <v>0</v>
      </c>
      <c r="I119" s="4">
        <v>43745.793553240743</v>
      </c>
      <c r="J119" s="11">
        <v>3455</v>
      </c>
      <c r="K119" s="11" t="s">
        <v>23</v>
      </c>
      <c r="L119" s="11" t="s">
        <v>23</v>
      </c>
      <c r="M119" s="11" t="s">
        <v>23</v>
      </c>
      <c r="N119" s="11" t="s">
        <v>23</v>
      </c>
      <c r="O119" s="19">
        <v>0</v>
      </c>
      <c r="P119">
        <v>0</v>
      </c>
      <c r="Q119">
        <f t="shared" si="8"/>
        <v>0</v>
      </c>
      <c r="R119">
        <f t="shared" si="10"/>
        <v>477.06999999999965</v>
      </c>
      <c r="S119" s="33">
        <f t="shared" si="6"/>
        <v>0</v>
      </c>
      <c r="T119" s="32">
        <f>S119*T118+T118</f>
        <v>50.843522835857527</v>
      </c>
      <c r="U119" s="31">
        <f>(T119-$T$3)/$T$3</f>
        <v>-0.4915647716414247</v>
      </c>
      <c r="X119">
        <f t="shared" si="9"/>
        <v>0</v>
      </c>
      <c r="Y119">
        <f>SUM($X$3:X119)</f>
        <v>632.16</v>
      </c>
      <c r="Z119" s="26"/>
    </row>
    <row r="120" spans="1:26" hidden="1" x14ac:dyDescent="0.3">
      <c r="A120" s="12">
        <v>241970963</v>
      </c>
      <c r="B120" s="6">
        <v>43745.79420138889</v>
      </c>
      <c r="C120" s="12" t="s">
        <v>17</v>
      </c>
      <c r="D120" s="12" t="s">
        <v>18</v>
      </c>
      <c r="E120" s="12" t="s">
        <v>148</v>
      </c>
      <c r="F120" s="12" t="s">
        <v>301</v>
      </c>
      <c r="G120" s="12" t="s">
        <v>150</v>
      </c>
      <c r="H120" s="12" t="s">
        <v>150</v>
      </c>
      <c r="I120" s="6">
        <v>43745.798888888887</v>
      </c>
      <c r="J120" s="12" t="s">
        <v>302</v>
      </c>
      <c r="K120" s="12" t="s">
        <v>23</v>
      </c>
      <c r="L120" s="12" t="s">
        <v>23</v>
      </c>
      <c r="M120" s="12" t="s">
        <v>23</v>
      </c>
      <c r="N120" s="12" t="s">
        <v>267</v>
      </c>
      <c r="O120" s="19">
        <v>0.3</v>
      </c>
      <c r="P120">
        <v>0</v>
      </c>
      <c r="Q120">
        <f t="shared" si="8"/>
        <v>0.3</v>
      </c>
      <c r="R120">
        <f t="shared" si="10"/>
        <v>477.36999999999966</v>
      </c>
      <c r="S120" s="33">
        <f t="shared" si="6"/>
        <v>6.2883853522546285E-4</v>
      </c>
      <c r="T120" s="32">
        <f>S120*T119+T119</f>
        <v>50.875495202283332</v>
      </c>
      <c r="U120" s="31">
        <f>(T120-$T$3)/$T$3</f>
        <v>-0.49124504797716667</v>
      </c>
      <c r="X120">
        <f t="shared" si="9"/>
        <v>0</v>
      </c>
      <c r="Y120">
        <f>SUM($X$3:X120)</f>
        <v>632.16</v>
      </c>
      <c r="Z120" s="26"/>
    </row>
    <row r="121" spans="1:26" hidden="1" x14ac:dyDescent="0.3">
      <c r="A121" s="11">
        <v>241971128</v>
      </c>
      <c r="B121" s="4">
        <v>43745.806238425925</v>
      </c>
      <c r="C121" s="11" t="s">
        <v>28</v>
      </c>
      <c r="D121" s="11" t="s">
        <v>18</v>
      </c>
      <c r="E121" s="11" t="s">
        <v>197</v>
      </c>
      <c r="F121" s="11">
        <v>3457</v>
      </c>
      <c r="G121" s="11">
        <v>0</v>
      </c>
      <c r="H121" s="11">
        <v>0</v>
      </c>
      <c r="I121" s="4">
        <v>43746.415821759256</v>
      </c>
      <c r="J121" s="11">
        <v>3440</v>
      </c>
      <c r="K121" s="11" t="s">
        <v>23</v>
      </c>
      <c r="L121" s="11" t="s">
        <v>23</v>
      </c>
      <c r="M121" s="11" t="s">
        <v>271</v>
      </c>
      <c r="N121" s="11" t="s">
        <v>303</v>
      </c>
      <c r="O121" s="19">
        <v>18.68</v>
      </c>
      <c r="P121">
        <v>-0.16</v>
      </c>
      <c r="Q121">
        <f t="shared" si="8"/>
        <v>18.52</v>
      </c>
      <c r="R121">
        <f t="shared" si="10"/>
        <v>495.88999999999965</v>
      </c>
      <c r="S121" s="33">
        <f t="shared" si="6"/>
        <v>3.8795902549385163E-2</v>
      </c>
      <c r="T121" s="32">
        <f>S121*T120+T120</f>
        <v>52.849255956302827</v>
      </c>
      <c r="U121" s="31">
        <f>(T121-$T$3)/$T$3</f>
        <v>-0.47150744043697174</v>
      </c>
      <c r="X121">
        <f t="shared" si="9"/>
        <v>0</v>
      </c>
      <c r="Y121">
        <f>SUM($X$3:X121)</f>
        <v>632.16</v>
      </c>
      <c r="Z121" s="26"/>
    </row>
    <row r="122" spans="1:26" hidden="1" x14ac:dyDescent="0.3">
      <c r="A122" s="12">
        <v>241971187</v>
      </c>
      <c r="B122" s="6">
        <v>43745.811712962961</v>
      </c>
      <c r="C122" s="12" t="s">
        <v>28</v>
      </c>
      <c r="D122" s="12" t="s">
        <v>18</v>
      </c>
      <c r="E122" s="12" t="s">
        <v>105</v>
      </c>
      <c r="F122" s="12" t="s">
        <v>304</v>
      </c>
      <c r="G122" s="12" t="s">
        <v>23</v>
      </c>
      <c r="H122" s="12" t="s">
        <v>23</v>
      </c>
      <c r="I122" s="6">
        <v>43745.828935185185</v>
      </c>
      <c r="J122" s="12" t="s">
        <v>305</v>
      </c>
      <c r="K122" s="12" t="s">
        <v>23</v>
      </c>
      <c r="L122" s="12" t="s">
        <v>23</v>
      </c>
      <c r="M122" s="12" t="s">
        <v>23</v>
      </c>
      <c r="N122" s="7">
        <v>27546</v>
      </c>
      <c r="O122" s="19">
        <v>6.75</v>
      </c>
      <c r="P122">
        <v>0</v>
      </c>
      <c r="Q122">
        <f t="shared" si="8"/>
        <v>6.75</v>
      </c>
      <c r="R122">
        <f t="shared" si="10"/>
        <v>502.63999999999965</v>
      </c>
      <c r="S122" s="33">
        <f t="shared" si="6"/>
        <v>1.3611889733610286E-2</v>
      </c>
      <c r="T122" s="32">
        <f>S122*T121+T121</f>
        <v>53.568634200883366</v>
      </c>
      <c r="U122" s="31">
        <f>(T122-$T$3)/$T$3</f>
        <v>-0.46431365799116636</v>
      </c>
      <c r="X122">
        <f t="shared" si="9"/>
        <v>0</v>
      </c>
      <c r="Y122">
        <f>SUM($X$3:X122)</f>
        <v>632.16</v>
      </c>
      <c r="Z122" s="26"/>
    </row>
    <row r="123" spans="1:26" hidden="1" x14ac:dyDescent="0.3">
      <c r="A123" s="11">
        <v>241971665</v>
      </c>
      <c r="B123" s="4">
        <v>43745.831041666665</v>
      </c>
      <c r="C123" s="11" t="s">
        <v>28</v>
      </c>
      <c r="D123" s="11" t="s">
        <v>18</v>
      </c>
      <c r="E123" s="11" t="s">
        <v>105</v>
      </c>
      <c r="F123" s="11" t="s">
        <v>306</v>
      </c>
      <c r="G123" s="11" t="s">
        <v>23</v>
      </c>
      <c r="H123" s="11" t="s">
        <v>23</v>
      </c>
      <c r="I123" s="4">
        <v>43746.35087962963</v>
      </c>
      <c r="J123" s="11" t="s">
        <v>307</v>
      </c>
      <c r="K123" s="11" t="s">
        <v>23</v>
      </c>
      <c r="L123" s="11" t="s">
        <v>23</v>
      </c>
      <c r="M123" s="11" t="s">
        <v>73</v>
      </c>
      <c r="N123" s="11" t="s">
        <v>308</v>
      </c>
      <c r="O123" s="19">
        <v>4</v>
      </c>
      <c r="P123">
        <v>-0.12</v>
      </c>
      <c r="Q123">
        <f t="shared" si="8"/>
        <v>3.88</v>
      </c>
      <c r="R123">
        <f>Q123+R122</f>
        <v>506.51999999999964</v>
      </c>
      <c r="S123" s="33">
        <f t="shared" si="6"/>
        <v>7.7192424001273239E-3</v>
      </c>
      <c r="T123" s="32">
        <f>S123*T122+T122</f>
        <v>53.982143473323738</v>
      </c>
      <c r="U123" s="31">
        <f>(T123-$T$3)/$T$3</f>
        <v>-0.4601785652667626</v>
      </c>
      <c r="X123">
        <f t="shared" si="9"/>
        <v>0</v>
      </c>
      <c r="Y123">
        <f>SUM($X$3:X123)</f>
        <v>632.16</v>
      </c>
      <c r="Z123" s="26"/>
    </row>
    <row r="124" spans="1:26" hidden="1" x14ac:dyDescent="0.3">
      <c r="A124" s="12">
        <v>241994595</v>
      </c>
      <c r="B124" s="6">
        <v>43746.747789351852</v>
      </c>
      <c r="C124" s="12" t="s">
        <v>28</v>
      </c>
      <c r="D124" s="12" t="s">
        <v>18</v>
      </c>
      <c r="E124" s="12" t="s">
        <v>197</v>
      </c>
      <c r="F124" s="12">
        <v>3434</v>
      </c>
      <c r="G124" s="12">
        <v>0</v>
      </c>
      <c r="H124" s="12">
        <v>0</v>
      </c>
      <c r="I124" s="6">
        <v>43746.770995370367</v>
      </c>
      <c r="J124" s="12">
        <v>3439</v>
      </c>
      <c r="K124" s="12" t="s">
        <v>23</v>
      </c>
      <c r="L124" s="12" t="s">
        <v>23</v>
      </c>
      <c r="M124" s="12" t="s">
        <v>23</v>
      </c>
      <c r="N124" s="12" t="s">
        <v>309</v>
      </c>
      <c r="O124" s="19">
        <v>-5.48</v>
      </c>
      <c r="P124">
        <v>0</v>
      </c>
      <c r="Q124">
        <f t="shared" si="8"/>
        <v>-5.48</v>
      </c>
      <c r="R124">
        <f t="shared" ref="R124:R137" si="11">Q124+R123</f>
        <v>501.03999999999962</v>
      </c>
      <c r="S124" s="33">
        <f t="shared" si="6"/>
        <v>-1.0818921266682505E-2</v>
      </c>
      <c r="T124" s="32">
        <f>S124*T123+T123</f>
        <v>53.398114913279088</v>
      </c>
      <c r="U124" s="31">
        <f>(T124-$T$3)/$T$3</f>
        <v>-0.46601885086720912</v>
      </c>
      <c r="X124">
        <f t="shared" si="9"/>
        <v>0</v>
      </c>
      <c r="Y124">
        <f>SUM($X$3:X124)</f>
        <v>632.16</v>
      </c>
      <c r="Z124" s="26"/>
    </row>
    <row r="125" spans="1:26" hidden="1" x14ac:dyDescent="0.3">
      <c r="A125" s="11">
        <v>241995707</v>
      </c>
      <c r="B125" s="4">
        <v>43746.79011574074</v>
      </c>
      <c r="C125" s="11" t="s">
        <v>28</v>
      </c>
      <c r="D125" s="11" t="s">
        <v>18</v>
      </c>
      <c r="E125" s="11" t="s">
        <v>105</v>
      </c>
      <c r="F125" s="11" t="s">
        <v>310</v>
      </c>
      <c r="G125" s="11" t="s">
        <v>23</v>
      </c>
      <c r="H125" s="11" t="s">
        <v>23</v>
      </c>
      <c r="I125" s="4">
        <v>43746.821631944447</v>
      </c>
      <c r="J125" s="11" t="s">
        <v>311</v>
      </c>
      <c r="K125" s="11" t="s">
        <v>23</v>
      </c>
      <c r="L125" s="11" t="s">
        <v>23</v>
      </c>
      <c r="M125" s="11" t="s">
        <v>23</v>
      </c>
      <c r="N125" s="11" t="s">
        <v>308</v>
      </c>
      <c r="O125" s="19">
        <v>4</v>
      </c>
      <c r="P125">
        <v>0</v>
      </c>
      <c r="Q125">
        <f t="shared" si="8"/>
        <v>4</v>
      </c>
      <c r="R125">
        <f t="shared" si="11"/>
        <v>505.03999999999962</v>
      </c>
      <c r="S125" s="33">
        <f t="shared" si="6"/>
        <v>7.983394539358141E-3</v>
      </c>
      <c r="T125" s="32">
        <f>S125*T124+T124</f>
        <v>53.824413132289777</v>
      </c>
      <c r="U125" s="31">
        <f>(T125-$T$3)/$T$3</f>
        <v>-0.46175586867710222</v>
      </c>
      <c r="X125">
        <f t="shared" si="9"/>
        <v>0</v>
      </c>
      <c r="Y125">
        <f>SUM($X$3:X125)</f>
        <v>632.16</v>
      </c>
      <c r="Z125" s="26"/>
    </row>
    <row r="126" spans="1:26" hidden="1" x14ac:dyDescent="0.3">
      <c r="A126" s="12">
        <v>241995913</v>
      </c>
      <c r="B126" s="6">
        <v>43746.793391203704</v>
      </c>
      <c r="C126" s="12" t="s">
        <v>28</v>
      </c>
      <c r="D126" s="12" t="s">
        <v>18</v>
      </c>
      <c r="E126" s="12" t="s">
        <v>105</v>
      </c>
      <c r="F126" s="12" t="s">
        <v>312</v>
      </c>
      <c r="G126" s="12" t="s">
        <v>23</v>
      </c>
      <c r="H126" s="12" t="s">
        <v>23</v>
      </c>
      <c r="I126" s="6">
        <v>43746.794178240743</v>
      </c>
      <c r="J126" s="12" t="s">
        <v>313</v>
      </c>
      <c r="K126" s="12" t="s">
        <v>23</v>
      </c>
      <c r="L126" s="12" t="s">
        <v>23</v>
      </c>
      <c r="M126" s="12" t="s">
        <v>23</v>
      </c>
      <c r="N126" s="7">
        <v>18323</v>
      </c>
      <c r="O126" s="19">
        <v>3.5</v>
      </c>
      <c r="P126">
        <v>0</v>
      </c>
      <c r="Q126">
        <f t="shared" si="8"/>
        <v>3.5</v>
      </c>
      <c r="R126">
        <f t="shared" si="11"/>
        <v>508.53999999999962</v>
      </c>
      <c r="S126" s="33">
        <f t="shared" si="6"/>
        <v>6.9301441469982626E-3</v>
      </c>
      <c r="T126" s="32">
        <f>S126*T125+T125</f>
        <v>54.197424073924132</v>
      </c>
      <c r="U126" s="31">
        <f>(T126-$T$3)/$T$3</f>
        <v>-0.45802575926075867</v>
      </c>
      <c r="X126">
        <f t="shared" si="9"/>
        <v>0</v>
      </c>
      <c r="Y126">
        <f>SUM($X$3:X126)</f>
        <v>632.16</v>
      </c>
      <c r="Z126" s="26"/>
    </row>
    <row r="127" spans="1:26" hidden="1" x14ac:dyDescent="0.3">
      <c r="A127" s="11">
        <v>241996385</v>
      </c>
      <c r="B127" s="4">
        <v>43746.818171296298</v>
      </c>
      <c r="C127" s="11" t="s">
        <v>28</v>
      </c>
      <c r="D127" s="11" t="s">
        <v>18</v>
      </c>
      <c r="E127" s="11" t="s">
        <v>197</v>
      </c>
      <c r="F127" s="11">
        <v>3425</v>
      </c>
      <c r="G127" s="11">
        <v>0</v>
      </c>
      <c r="H127" s="11">
        <v>0</v>
      </c>
      <c r="I127" s="4">
        <v>43748.576631944445</v>
      </c>
      <c r="J127" s="11">
        <v>3463</v>
      </c>
      <c r="K127" s="11" t="s">
        <v>23</v>
      </c>
      <c r="L127" s="11" t="s">
        <v>23</v>
      </c>
      <c r="M127" s="11" t="s">
        <v>314</v>
      </c>
      <c r="N127" s="11" t="s">
        <v>315</v>
      </c>
      <c r="O127" s="19">
        <v>-41.86</v>
      </c>
      <c r="P127">
        <v>-0.32</v>
      </c>
      <c r="Q127">
        <f t="shared" si="8"/>
        <v>-42.18</v>
      </c>
      <c r="R127">
        <f t="shared" si="11"/>
        <v>466.35999999999962</v>
      </c>
      <c r="S127" s="33">
        <f t="shared" si="6"/>
        <v>-8.2943327958469412E-2</v>
      </c>
      <c r="T127" s="32">
        <f>S127*T126+T126</f>
        <v>49.702109354456397</v>
      </c>
      <c r="U127" s="31">
        <f>(T127-$T$3)/$T$3</f>
        <v>-0.50297890645543608</v>
      </c>
      <c r="X127">
        <f t="shared" si="9"/>
        <v>0</v>
      </c>
      <c r="Y127">
        <f>SUM($X$3:X127)</f>
        <v>632.16</v>
      </c>
      <c r="Z127" s="26"/>
    </row>
    <row r="128" spans="1:26" hidden="1" x14ac:dyDescent="0.3">
      <c r="A128" s="12">
        <v>241996547</v>
      </c>
      <c r="B128" s="6">
        <v>43746.82366898148</v>
      </c>
      <c r="C128" s="12" t="s">
        <v>28</v>
      </c>
      <c r="D128" s="12" t="s">
        <v>18</v>
      </c>
      <c r="E128" s="12" t="s">
        <v>105</v>
      </c>
      <c r="F128" s="12" t="s">
        <v>311</v>
      </c>
      <c r="G128" s="12" t="s">
        <v>23</v>
      </c>
      <c r="H128" s="12" t="s">
        <v>23</v>
      </c>
      <c r="I128" s="6">
        <v>43747.291446759256</v>
      </c>
      <c r="J128" s="12" t="s">
        <v>316</v>
      </c>
      <c r="K128" s="12" t="s">
        <v>23</v>
      </c>
      <c r="L128" s="12" t="s">
        <v>23</v>
      </c>
      <c r="M128" s="12" t="s">
        <v>73</v>
      </c>
      <c r="N128" s="7">
        <v>27454</v>
      </c>
      <c r="O128" s="19">
        <v>3.75</v>
      </c>
      <c r="P128">
        <v>-0.12</v>
      </c>
      <c r="Q128">
        <f t="shared" si="8"/>
        <v>3.63</v>
      </c>
      <c r="R128">
        <f t="shared" si="11"/>
        <v>469.98999999999961</v>
      </c>
      <c r="S128" s="33">
        <f t="shared" ref="S128:S146" si="12">(R128-R127)/R127</f>
        <v>7.7836864225062146E-3</v>
      </c>
      <c r="T128" s="32">
        <f>S128*T127+T127</f>
        <v>50.088974988208598</v>
      </c>
      <c r="U128" s="31">
        <f>(T128-$T$3)/$T$3</f>
        <v>-0.49911025011791404</v>
      </c>
      <c r="X128">
        <f t="shared" si="9"/>
        <v>0</v>
      </c>
      <c r="Y128">
        <f>SUM($X$3:X128)</f>
        <v>632.16</v>
      </c>
      <c r="Z128" s="26"/>
    </row>
    <row r="129" spans="1:26" x14ac:dyDescent="0.3">
      <c r="A129" s="11">
        <v>242014736</v>
      </c>
      <c r="B129" s="4">
        <v>43747.760995370372</v>
      </c>
      <c r="C129" s="11" t="s">
        <v>17</v>
      </c>
      <c r="D129" s="11" t="s">
        <v>18</v>
      </c>
      <c r="E129" s="11" t="s">
        <v>174</v>
      </c>
      <c r="F129" s="11" t="s">
        <v>317</v>
      </c>
      <c r="G129" s="11" t="s">
        <v>23</v>
      </c>
      <c r="H129" s="11" t="s">
        <v>23</v>
      </c>
      <c r="I129" s="4">
        <v>43748.31858796296</v>
      </c>
      <c r="J129" s="11" t="s">
        <v>318</v>
      </c>
      <c r="K129" s="11" t="s">
        <v>23</v>
      </c>
      <c r="L129" s="11" t="s">
        <v>23</v>
      </c>
      <c r="M129" s="11" t="s">
        <v>110</v>
      </c>
      <c r="N129" s="8">
        <v>32509</v>
      </c>
      <c r="O129" s="19">
        <v>1.89</v>
      </c>
      <c r="P129">
        <v>-0.24</v>
      </c>
      <c r="Q129">
        <f t="shared" si="8"/>
        <v>1.65</v>
      </c>
      <c r="R129">
        <f t="shared" si="11"/>
        <v>471.63999999999959</v>
      </c>
      <c r="S129" s="33">
        <f t="shared" si="12"/>
        <v>3.5107129938934415E-3</v>
      </c>
      <c r="T129" s="32">
        <f>S129*T128+T128</f>
        <v>50.264823003550504</v>
      </c>
      <c r="U129" s="31">
        <f>(T129-$T$3)/$T$3</f>
        <v>-0.49735176996449498</v>
      </c>
      <c r="X129">
        <f t="shared" si="9"/>
        <v>0</v>
      </c>
      <c r="Y129">
        <f>SUM($X$3:X129)</f>
        <v>632.16</v>
      </c>
      <c r="Z129" s="26"/>
    </row>
    <row r="130" spans="1:26" hidden="1" x14ac:dyDescent="0.3">
      <c r="A130" s="12">
        <v>242016057</v>
      </c>
      <c r="B130" s="6">
        <v>43747.83</v>
      </c>
      <c r="C130" s="12" t="s">
        <v>28</v>
      </c>
      <c r="D130" s="12" t="s">
        <v>18</v>
      </c>
      <c r="E130" s="12" t="s">
        <v>148</v>
      </c>
      <c r="F130" s="12" t="s">
        <v>319</v>
      </c>
      <c r="G130" s="12" t="s">
        <v>150</v>
      </c>
      <c r="H130" s="12" t="s">
        <v>150</v>
      </c>
      <c r="I130" s="6">
        <v>43748.250497685185</v>
      </c>
      <c r="J130" s="12" t="s">
        <v>320</v>
      </c>
      <c r="K130" s="12" t="s">
        <v>23</v>
      </c>
      <c r="L130" s="12" t="s">
        <v>23</v>
      </c>
      <c r="M130" s="12" t="s">
        <v>132</v>
      </c>
      <c r="N130" s="7">
        <v>32874</v>
      </c>
      <c r="O130" s="19">
        <v>1.9</v>
      </c>
      <c r="P130">
        <v>-0.06</v>
      </c>
      <c r="Q130">
        <f t="shared" si="8"/>
        <v>1.8399999999999999</v>
      </c>
      <c r="R130">
        <f t="shared" si="11"/>
        <v>473.47999999999956</v>
      </c>
      <c r="S130" s="33">
        <f t="shared" si="12"/>
        <v>3.9012806377745242E-3</v>
      </c>
      <c r="T130" s="32">
        <f>S130*T129+T129</f>
        <v>50.460920184295418</v>
      </c>
      <c r="U130" s="31">
        <f>(T130-$T$3)/$T$3</f>
        <v>-0.49539079815704584</v>
      </c>
      <c r="X130">
        <f t="shared" si="9"/>
        <v>0</v>
      </c>
      <c r="Y130">
        <f>SUM($X$3:X130)</f>
        <v>632.16</v>
      </c>
      <c r="Z130" s="26"/>
    </row>
    <row r="131" spans="1:26" hidden="1" x14ac:dyDescent="0.3">
      <c r="A131" s="11">
        <v>242042409</v>
      </c>
      <c r="B131" s="4">
        <v>43748.755659722221</v>
      </c>
      <c r="C131" s="11" t="s">
        <v>28</v>
      </c>
      <c r="D131" s="11" t="s">
        <v>18</v>
      </c>
      <c r="E131" s="11" t="s">
        <v>105</v>
      </c>
      <c r="F131" s="11" t="s">
        <v>321</v>
      </c>
      <c r="G131" s="11" t="s">
        <v>23</v>
      </c>
      <c r="H131" s="11" t="s">
        <v>23</v>
      </c>
      <c r="I131" s="4">
        <v>43748.768576388888</v>
      </c>
      <c r="J131" s="11" t="s">
        <v>322</v>
      </c>
      <c r="K131" s="11" t="s">
        <v>23</v>
      </c>
      <c r="L131" s="11" t="s">
        <v>23</v>
      </c>
      <c r="M131" s="11" t="s">
        <v>23</v>
      </c>
      <c r="N131" s="11" t="s">
        <v>323</v>
      </c>
      <c r="O131" s="19">
        <v>-6</v>
      </c>
      <c r="P131">
        <v>0</v>
      </c>
      <c r="Q131">
        <f t="shared" si="8"/>
        <v>-6</v>
      </c>
      <c r="R131">
        <f t="shared" si="11"/>
        <v>467.47999999999956</v>
      </c>
      <c r="S131" s="33">
        <f t="shared" si="12"/>
        <v>-1.2672129762608781E-2</v>
      </c>
      <c r="T131" s="32">
        <f>S131*T130+T130</f>
        <v>49.821472855779383</v>
      </c>
      <c r="U131" s="31">
        <f>(T131-$T$3)/$T$3</f>
        <v>-0.50178527144220619</v>
      </c>
      <c r="X131">
        <f t="shared" si="9"/>
        <v>0</v>
      </c>
      <c r="Y131">
        <f>SUM($X$3:X131)</f>
        <v>632.16</v>
      </c>
      <c r="Z131" s="26"/>
    </row>
    <row r="132" spans="1:26" hidden="1" x14ac:dyDescent="0.3">
      <c r="A132" s="12">
        <v>242042723</v>
      </c>
      <c r="B132" s="6">
        <v>43748.764270833337</v>
      </c>
      <c r="C132" s="12" t="s">
        <v>17</v>
      </c>
      <c r="D132" s="12" t="s">
        <v>18</v>
      </c>
      <c r="E132" s="12" t="s">
        <v>324</v>
      </c>
      <c r="F132" s="12" t="s">
        <v>325</v>
      </c>
      <c r="G132" s="12" t="s">
        <v>150</v>
      </c>
      <c r="H132" s="12" t="s">
        <v>150</v>
      </c>
      <c r="I132" s="6">
        <v>43748.830416666664</v>
      </c>
      <c r="J132" s="12" t="s">
        <v>326</v>
      </c>
      <c r="K132" s="12" t="s">
        <v>23</v>
      </c>
      <c r="L132" s="12" t="s">
        <v>23</v>
      </c>
      <c r="M132" s="12" t="s">
        <v>23</v>
      </c>
      <c r="N132" s="7">
        <v>46388</v>
      </c>
      <c r="O132" s="19">
        <v>1.27</v>
      </c>
      <c r="P132">
        <v>0</v>
      </c>
      <c r="Q132">
        <f t="shared" ref="Q132:Q195" si="13">O132+P132</f>
        <v>1.27</v>
      </c>
      <c r="R132">
        <f t="shared" si="11"/>
        <v>468.74999999999955</v>
      </c>
      <c r="S132" s="33">
        <f t="shared" si="12"/>
        <v>2.716693762299955E-3</v>
      </c>
      <c r="T132" s="32">
        <f>S132*T131+T131</f>
        <v>49.956822540315272</v>
      </c>
      <c r="U132" s="31">
        <f>(T132-$T$3)/$T$3</f>
        <v>-0.50043177459684729</v>
      </c>
      <c r="X132">
        <f t="shared" ref="X132:X195" si="14">SUM(V132:W132)</f>
        <v>0</v>
      </c>
      <c r="Y132">
        <f>SUM($X$3:X132)</f>
        <v>632.16</v>
      </c>
      <c r="Z132" s="26"/>
    </row>
    <row r="133" spans="1:26" hidden="1" x14ac:dyDescent="0.3">
      <c r="A133" s="11">
        <v>242043024</v>
      </c>
      <c r="B133" s="4">
        <v>43748.776828703703</v>
      </c>
      <c r="C133" s="11" t="s">
        <v>17</v>
      </c>
      <c r="D133" s="11" t="s">
        <v>18</v>
      </c>
      <c r="E133" s="11" t="s">
        <v>324</v>
      </c>
      <c r="F133" s="11" t="s">
        <v>327</v>
      </c>
      <c r="G133" s="11" t="s">
        <v>150</v>
      </c>
      <c r="H133" s="11" t="s">
        <v>150</v>
      </c>
      <c r="I133" s="4">
        <v>43748.815601851849</v>
      </c>
      <c r="J133" s="11" t="s">
        <v>325</v>
      </c>
      <c r="K133" s="11" t="s">
        <v>23</v>
      </c>
      <c r="L133" s="11" t="s">
        <v>23</v>
      </c>
      <c r="M133" s="11" t="s">
        <v>23</v>
      </c>
      <c r="N133" s="11" t="s">
        <v>328</v>
      </c>
      <c r="O133" s="19">
        <v>0.39</v>
      </c>
      <c r="P133">
        <v>0</v>
      </c>
      <c r="Q133">
        <f t="shared" si="13"/>
        <v>0.39</v>
      </c>
      <c r="R133">
        <f t="shared" si="11"/>
        <v>469.13999999999953</v>
      </c>
      <c r="S133" s="33">
        <f t="shared" si="12"/>
        <v>8.3199999999997165E-4</v>
      </c>
      <c r="T133" s="32">
        <f>S133*T132+T132</f>
        <v>49.99838661666881</v>
      </c>
      <c r="U133" s="31">
        <f>(T133-$T$3)/$T$3</f>
        <v>-0.50001613383331189</v>
      </c>
      <c r="X133">
        <f t="shared" si="14"/>
        <v>0</v>
      </c>
      <c r="Y133">
        <f>SUM($X$3:X133)</f>
        <v>632.16</v>
      </c>
      <c r="Z133" s="26"/>
    </row>
    <row r="134" spans="1:26" hidden="1" x14ac:dyDescent="0.3">
      <c r="A134" s="12">
        <v>242043068</v>
      </c>
      <c r="B134" s="6">
        <v>43748.778796296298</v>
      </c>
      <c r="C134" s="12" t="s">
        <v>17</v>
      </c>
      <c r="D134" s="12" t="s">
        <v>18</v>
      </c>
      <c r="E134" s="12" t="s">
        <v>329</v>
      </c>
      <c r="F134" s="12">
        <v>26407</v>
      </c>
      <c r="G134" s="12">
        <v>0</v>
      </c>
      <c r="H134" s="12">
        <v>0</v>
      </c>
      <c r="I134" s="6">
        <v>43748.814872685187</v>
      </c>
      <c r="J134" s="12">
        <v>26443</v>
      </c>
      <c r="K134" s="12" t="s">
        <v>23</v>
      </c>
      <c r="L134" s="12" t="s">
        <v>23</v>
      </c>
      <c r="M134" s="12" t="s">
        <v>23</v>
      </c>
      <c r="N134" s="7">
        <v>21976</v>
      </c>
      <c r="O134" s="19">
        <v>3.6</v>
      </c>
      <c r="P134">
        <v>0</v>
      </c>
      <c r="Q134">
        <f t="shared" si="13"/>
        <v>3.6</v>
      </c>
      <c r="R134">
        <f t="shared" si="11"/>
        <v>472.73999999999955</v>
      </c>
      <c r="S134" s="33">
        <f t="shared" si="12"/>
        <v>7.6736155518609076E-3</v>
      </c>
      <c r="T134" s="32">
        <f>S134*T133+T133</f>
        <v>50.382055013778434</v>
      </c>
      <c r="U134" s="31">
        <f>(T134-$T$3)/$T$3</f>
        <v>-0.49617944986221568</v>
      </c>
      <c r="X134">
        <f t="shared" si="14"/>
        <v>0</v>
      </c>
      <c r="Y134">
        <f>SUM($X$3:X134)</f>
        <v>632.16</v>
      </c>
      <c r="Z134" s="26"/>
    </row>
    <row r="135" spans="1:26" hidden="1" x14ac:dyDescent="0.3">
      <c r="A135" s="11">
        <v>242043666</v>
      </c>
      <c r="B135" s="4">
        <v>43748.819571759261</v>
      </c>
      <c r="C135" s="11" t="s">
        <v>17</v>
      </c>
      <c r="D135" s="11" t="s">
        <v>18</v>
      </c>
      <c r="E135" s="11" t="s">
        <v>105</v>
      </c>
      <c r="F135" s="11" t="s">
        <v>330</v>
      </c>
      <c r="G135" s="11" t="s">
        <v>23</v>
      </c>
      <c r="H135" s="11" t="s">
        <v>23</v>
      </c>
      <c r="I135" s="4">
        <v>43748.83017361111</v>
      </c>
      <c r="J135" s="11" t="s">
        <v>331</v>
      </c>
      <c r="K135" s="11" t="s">
        <v>23</v>
      </c>
      <c r="L135" s="11" t="s">
        <v>23</v>
      </c>
      <c r="M135" s="11" t="s">
        <v>23</v>
      </c>
      <c r="N135" s="11" t="s">
        <v>185</v>
      </c>
      <c r="O135" s="19">
        <v>2</v>
      </c>
      <c r="P135">
        <v>0</v>
      </c>
      <c r="Q135">
        <f t="shared" si="13"/>
        <v>2</v>
      </c>
      <c r="R135">
        <f t="shared" si="11"/>
        <v>474.73999999999955</v>
      </c>
      <c r="S135" s="33">
        <f t="shared" si="12"/>
        <v>4.2306553285103906E-3</v>
      </c>
      <c r="T135" s="32">
        <f>S135*T134+T134</f>
        <v>50.595204123283779</v>
      </c>
      <c r="U135" s="31">
        <f>(T135-$T$3)/$T$3</f>
        <v>-0.49404795876716223</v>
      </c>
      <c r="X135">
        <f t="shared" si="14"/>
        <v>0</v>
      </c>
      <c r="Y135">
        <f>SUM($X$3:X135)</f>
        <v>632.16</v>
      </c>
      <c r="Z135" s="26"/>
    </row>
    <row r="136" spans="1:26" hidden="1" x14ac:dyDescent="0.3">
      <c r="A136" s="12">
        <v>242043839</v>
      </c>
      <c r="B136" s="6">
        <v>43748.832106481481</v>
      </c>
      <c r="C136" s="12" t="s">
        <v>28</v>
      </c>
      <c r="D136" s="12" t="s">
        <v>18</v>
      </c>
      <c r="E136" s="12" t="s">
        <v>148</v>
      </c>
      <c r="F136" s="12" t="s">
        <v>332</v>
      </c>
      <c r="G136" s="12" t="s">
        <v>150</v>
      </c>
      <c r="H136" s="12" t="s">
        <v>150</v>
      </c>
      <c r="I136" s="6">
        <v>43749.456435185188</v>
      </c>
      <c r="J136" s="12" t="s">
        <v>333</v>
      </c>
      <c r="K136" s="12" t="s">
        <v>23</v>
      </c>
      <c r="L136" s="12" t="s">
        <v>23</v>
      </c>
      <c r="M136" s="12" t="s">
        <v>132</v>
      </c>
      <c r="N136" s="12" t="s">
        <v>334</v>
      </c>
      <c r="O136" s="19">
        <v>-18</v>
      </c>
      <c r="P136">
        <v>-0.06</v>
      </c>
      <c r="Q136">
        <f t="shared" si="13"/>
        <v>-18.059999999999999</v>
      </c>
      <c r="R136">
        <f t="shared" si="11"/>
        <v>456.67999999999955</v>
      </c>
      <c r="S136" s="33">
        <f t="shared" si="12"/>
        <v>-3.8041875552934278E-2</v>
      </c>
      <c r="T136" s="32">
        <f>S136*T135+T135</f>
        <v>48.670467664450513</v>
      </c>
      <c r="U136" s="31">
        <f>(T136-$T$3)/$T$3</f>
        <v>-0.51329532335549488</v>
      </c>
      <c r="X136">
        <f t="shared" si="14"/>
        <v>0</v>
      </c>
      <c r="Y136">
        <f>SUM($X$3:X136)</f>
        <v>632.16</v>
      </c>
      <c r="Z136" s="26"/>
    </row>
    <row r="137" spans="1:26" hidden="1" x14ac:dyDescent="0.3">
      <c r="A137" s="11">
        <v>242049216</v>
      </c>
      <c r="B137" s="4">
        <v>43749.305856481478</v>
      </c>
      <c r="C137" s="11" t="s">
        <v>28</v>
      </c>
      <c r="D137" s="11" t="s">
        <v>18</v>
      </c>
      <c r="E137" s="11" t="s">
        <v>197</v>
      </c>
      <c r="F137" s="11">
        <v>3496</v>
      </c>
      <c r="G137" s="11">
        <v>0</v>
      </c>
      <c r="H137" s="11">
        <v>0</v>
      </c>
      <c r="I137" s="4">
        <v>43749.456226851849</v>
      </c>
      <c r="J137" s="11">
        <v>3525</v>
      </c>
      <c r="K137" s="11" t="s">
        <v>23</v>
      </c>
      <c r="L137" s="11" t="s">
        <v>23</v>
      </c>
      <c r="M137" s="11" t="s">
        <v>23</v>
      </c>
      <c r="N137" s="11" t="s">
        <v>335</v>
      </c>
      <c r="O137" s="19">
        <v>-32</v>
      </c>
      <c r="P137">
        <v>0</v>
      </c>
      <c r="Q137">
        <f t="shared" si="13"/>
        <v>-32</v>
      </c>
      <c r="R137">
        <f t="shared" si="11"/>
        <v>424.67999999999955</v>
      </c>
      <c r="S137" s="33">
        <f t="shared" si="12"/>
        <v>-7.0070946833669157E-2</v>
      </c>
      <c r="T137" s="32">
        <f>S137*T136+T136</f>
        <v>45.260081912364988</v>
      </c>
      <c r="U137" s="31">
        <f>(T137-$T$3)/$T$3</f>
        <v>-0.54739918087635009</v>
      </c>
      <c r="X137">
        <f t="shared" si="14"/>
        <v>0</v>
      </c>
      <c r="Y137">
        <f>SUM($X$3:X137)</f>
        <v>632.16</v>
      </c>
      <c r="Z137" s="26"/>
    </row>
    <row r="138" spans="1:26" hidden="1" x14ac:dyDescent="0.3">
      <c r="A138" s="12">
        <v>242056422</v>
      </c>
      <c r="B138" s="6">
        <v>43749.482870370368</v>
      </c>
      <c r="C138" s="12" t="s">
        <v>28</v>
      </c>
      <c r="D138" s="12" t="s">
        <v>18</v>
      </c>
      <c r="E138" s="12" t="s">
        <v>105</v>
      </c>
      <c r="F138" s="12" t="s">
        <v>336</v>
      </c>
      <c r="G138" s="12" t="s">
        <v>23</v>
      </c>
      <c r="H138" s="12" t="s">
        <v>23</v>
      </c>
      <c r="I138" s="6">
        <v>43749.519953703704</v>
      </c>
      <c r="J138" s="12" t="s">
        <v>337</v>
      </c>
      <c r="K138" s="12" t="s">
        <v>23</v>
      </c>
      <c r="L138" s="12" t="s">
        <v>23</v>
      </c>
      <c r="M138" s="12" t="s">
        <v>23</v>
      </c>
      <c r="N138" s="7">
        <v>27426</v>
      </c>
      <c r="O138" s="19">
        <v>2.75</v>
      </c>
      <c r="P138">
        <v>0</v>
      </c>
      <c r="Q138">
        <f t="shared" si="13"/>
        <v>2.75</v>
      </c>
      <c r="R138">
        <f>Q138+R137</f>
        <v>427.42999999999955</v>
      </c>
      <c r="S138" s="33">
        <f t="shared" si="12"/>
        <v>6.4754638786851341E-3</v>
      </c>
      <c r="T138" s="32">
        <f>S138*T137+T137</f>
        <v>45.553161937934838</v>
      </c>
      <c r="U138" s="31">
        <f>(T138-$T$3)/$T$3</f>
        <v>-0.54446838062065162</v>
      </c>
      <c r="X138">
        <f t="shared" si="14"/>
        <v>0</v>
      </c>
      <c r="Y138">
        <f>SUM($X$3:X138)</f>
        <v>632.16</v>
      </c>
      <c r="Z138" s="26"/>
    </row>
    <row r="139" spans="1:26" hidden="1" x14ac:dyDescent="0.3">
      <c r="A139" s="11">
        <v>242056430</v>
      </c>
      <c r="B139" s="4">
        <v>43749.483032407406</v>
      </c>
      <c r="C139" s="11" t="s">
        <v>28</v>
      </c>
      <c r="D139" s="11" t="s">
        <v>18</v>
      </c>
      <c r="E139" s="11" t="s">
        <v>324</v>
      </c>
      <c r="F139" s="11" t="s">
        <v>338</v>
      </c>
      <c r="G139" s="11" t="s">
        <v>150</v>
      </c>
      <c r="H139" s="11" t="s">
        <v>150</v>
      </c>
      <c r="I139" s="4">
        <v>43749.689814814818</v>
      </c>
      <c r="J139" s="11" t="s">
        <v>339</v>
      </c>
      <c r="K139" s="11" t="s">
        <v>23</v>
      </c>
      <c r="L139" s="11" t="s">
        <v>23</v>
      </c>
      <c r="M139" s="11" t="s">
        <v>23</v>
      </c>
      <c r="N139" s="11" t="s">
        <v>340</v>
      </c>
      <c r="O139" s="19">
        <v>-6.24</v>
      </c>
      <c r="P139">
        <v>0</v>
      </c>
      <c r="Q139">
        <f t="shared" si="13"/>
        <v>-6.24</v>
      </c>
      <c r="R139">
        <f t="shared" ref="R139:R146" si="15">Q139+R138</f>
        <v>421.18999999999954</v>
      </c>
      <c r="S139" s="33">
        <f t="shared" si="12"/>
        <v>-1.4598881688229688E-2</v>
      </c>
      <c r="T139" s="32">
        <f>S139*T138+T138</f>
        <v>44.888136716278161</v>
      </c>
      <c r="U139" s="31">
        <f>(T139-$T$3)/$T$3</f>
        <v>-0.5511186328372184</v>
      </c>
      <c r="X139">
        <f t="shared" si="14"/>
        <v>0</v>
      </c>
      <c r="Y139">
        <f>SUM($X$3:X139)</f>
        <v>632.16</v>
      </c>
      <c r="Z139" s="26"/>
    </row>
    <row r="140" spans="1:26" hidden="1" x14ac:dyDescent="0.3">
      <c r="A140" s="12">
        <v>242057062</v>
      </c>
      <c r="B140" s="6">
        <v>43749.493252314816</v>
      </c>
      <c r="C140" s="12" t="s">
        <v>28</v>
      </c>
      <c r="D140" s="12" t="s">
        <v>18</v>
      </c>
      <c r="E140" s="12" t="s">
        <v>197</v>
      </c>
      <c r="F140" s="12">
        <v>3537</v>
      </c>
      <c r="G140" s="12">
        <v>0</v>
      </c>
      <c r="H140" s="12">
        <v>0</v>
      </c>
      <c r="I140" s="6">
        <v>43749.524756944447</v>
      </c>
      <c r="J140" s="12">
        <v>3536</v>
      </c>
      <c r="K140" s="12" t="s">
        <v>23</v>
      </c>
      <c r="L140" s="12" t="s">
        <v>23</v>
      </c>
      <c r="M140" s="12" t="s">
        <v>23</v>
      </c>
      <c r="N140" s="9">
        <v>44105</v>
      </c>
      <c r="O140" s="19">
        <v>1.1000000000000001</v>
      </c>
      <c r="P140">
        <v>0</v>
      </c>
      <c r="Q140">
        <f t="shared" si="13"/>
        <v>1.1000000000000001</v>
      </c>
      <c r="R140">
        <f t="shared" si="15"/>
        <v>422.28999999999957</v>
      </c>
      <c r="S140" s="33">
        <f t="shared" si="12"/>
        <v>2.6116479498564161E-3</v>
      </c>
      <c r="T140" s="32">
        <f>S140*T139+T139</f>
        <v>45.005368726506106</v>
      </c>
      <c r="U140" s="31">
        <f>(T140-$T$3)/$T$3</f>
        <v>-0.54994631273493899</v>
      </c>
      <c r="X140">
        <f t="shared" si="14"/>
        <v>0</v>
      </c>
      <c r="Y140">
        <f>SUM($X$3:X140)</f>
        <v>632.16</v>
      </c>
      <c r="Z140" s="26"/>
    </row>
    <row r="141" spans="1:26" hidden="1" x14ac:dyDescent="0.3">
      <c r="A141" s="11">
        <v>242064469</v>
      </c>
      <c r="B141" s="4">
        <v>43749.605173611111</v>
      </c>
      <c r="C141" s="11" t="s">
        <v>28</v>
      </c>
      <c r="D141" s="11" t="s">
        <v>18</v>
      </c>
      <c r="E141" s="11" t="s">
        <v>324</v>
      </c>
      <c r="F141" s="11" t="s">
        <v>341</v>
      </c>
      <c r="G141" s="11" t="s">
        <v>150</v>
      </c>
      <c r="H141" s="11" t="s">
        <v>150</v>
      </c>
      <c r="I141" s="4">
        <v>43749.6090625</v>
      </c>
      <c r="J141" s="11" t="s">
        <v>342</v>
      </c>
      <c r="K141" s="11" t="s">
        <v>23</v>
      </c>
      <c r="L141" s="11" t="s">
        <v>23</v>
      </c>
      <c r="M141" s="11" t="s">
        <v>23</v>
      </c>
      <c r="N141" s="8">
        <v>13881</v>
      </c>
      <c r="O141" s="19">
        <v>1.38</v>
      </c>
      <c r="P141">
        <v>0</v>
      </c>
      <c r="Q141">
        <f t="shared" si="13"/>
        <v>1.38</v>
      </c>
      <c r="R141">
        <f t="shared" si="15"/>
        <v>423.66999999999956</v>
      </c>
      <c r="S141" s="33">
        <f t="shared" si="12"/>
        <v>3.2678964692509811E-3</v>
      </c>
      <c r="T141" s="32">
        <f>S141*T140+T140</f>
        <v>45.152441612064791</v>
      </c>
      <c r="U141" s="31">
        <f>(T141-$T$3)/$T$3</f>
        <v>-0.54847558387935214</v>
      </c>
      <c r="X141">
        <f t="shared" si="14"/>
        <v>0</v>
      </c>
      <c r="Y141">
        <f>SUM($X$3:X141)</f>
        <v>632.16</v>
      </c>
      <c r="Z141" s="26"/>
    </row>
    <row r="142" spans="1:26" hidden="1" x14ac:dyDescent="0.3">
      <c r="A142" s="12">
        <v>242064521</v>
      </c>
      <c r="B142" s="6">
        <v>43749.606666666667</v>
      </c>
      <c r="C142" s="12" t="s">
        <v>28</v>
      </c>
      <c r="D142" s="12" t="s">
        <v>18</v>
      </c>
      <c r="E142" s="12" t="s">
        <v>148</v>
      </c>
      <c r="F142" s="12" t="s">
        <v>343</v>
      </c>
      <c r="G142" s="12" t="s">
        <v>150</v>
      </c>
      <c r="H142" s="12" t="s">
        <v>150</v>
      </c>
      <c r="I142" s="6">
        <v>43749.631435185183</v>
      </c>
      <c r="J142" s="12" t="s">
        <v>344</v>
      </c>
      <c r="K142" s="12" t="s">
        <v>23</v>
      </c>
      <c r="L142" s="12" t="s">
        <v>23</v>
      </c>
      <c r="M142" s="12" t="s">
        <v>23</v>
      </c>
      <c r="N142" s="12" t="s">
        <v>345</v>
      </c>
      <c r="O142" s="19">
        <v>-1.5</v>
      </c>
      <c r="P142">
        <v>0</v>
      </c>
      <c r="Q142">
        <f t="shared" si="13"/>
        <v>-1.5</v>
      </c>
      <c r="R142">
        <f t="shared" si="15"/>
        <v>422.16999999999956</v>
      </c>
      <c r="S142" s="33">
        <f t="shared" si="12"/>
        <v>-3.5404914202091286E-3</v>
      </c>
      <c r="T142" s="32">
        <f>S142*T141+T141</f>
        <v>44.992579779935781</v>
      </c>
      <c r="U142" s="31">
        <f>(T142-$T$3)/$T$3</f>
        <v>-0.55007420220064218</v>
      </c>
      <c r="X142">
        <f t="shared" si="14"/>
        <v>0</v>
      </c>
      <c r="Y142">
        <f>SUM($X$3:X142)</f>
        <v>632.16</v>
      </c>
      <c r="Z142" s="26"/>
    </row>
    <row r="143" spans="1:26" hidden="1" x14ac:dyDescent="0.3">
      <c r="A143" s="11">
        <v>242065255</v>
      </c>
      <c r="B143" s="4">
        <v>43749.621631944443</v>
      </c>
      <c r="C143" s="11" t="s">
        <v>28</v>
      </c>
      <c r="D143" s="11" t="s">
        <v>18</v>
      </c>
      <c r="E143" s="11" t="s">
        <v>148</v>
      </c>
      <c r="F143" s="11" t="s">
        <v>346</v>
      </c>
      <c r="G143" s="11" t="s">
        <v>150</v>
      </c>
      <c r="H143" s="11" t="s">
        <v>150</v>
      </c>
      <c r="I143" s="4">
        <v>43749.623703703706</v>
      </c>
      <c r="J143" s="11" t="s">
        <v>347</v>
      </c>
      <c r="K143" s="11" t="s">
        <v>23</v>
      </c>
      <c r="L143" s="11" t="s">
        <v>23</v>
      </c>
      <c r="M143" s="11" t="s">
        <v>23</v>
      </c>
      <c r="N143" s="8">
        <v>10959</v>
      </c>
      <c r="O143" s="19">
        <v>1.3</v>
      </c>
      <c r="P143">
        <v>0</v>
      </c>
      <c r="Q143">
        <f t="shared" si="13"/>
        <v>1.3</v>
      </c>
      <c r="R143">
        <f t="shared" si="15"/>
        <v>423.46999999999957</v>
      </c>
      <c r="S143" s="33">
        <f t="shared" si="12"/>
        <v>3.0793282327024958E-3</v>
      </c>
      <c r="T143" s="32">
        <f>S143*T142+T142</f>
        <v>45.131126701114255</v>
      </c>
      <c r="U143" s="31">
        <f>(T143-$T$3)/$T$3</f>
        <v>-0.54868873298885745</v>
      </c>
      <c r="X143">
        <f t="shared" si="14"/>
        <v>0</v>
      </c>
      <c r="Y143">
        <f>SUM($X$3:X143)</f>
        <v>632.16</v>
      </c>
      <c r="Z143" s="26"/>
    </row>
    <row r="144" spans="1:26" hidden="1" x14ac:dyDescent="0.3">
      <c r="A144" s="12">
        <v>242065727</v>
      </c>
      <c r="B144" s="6">
        <v>43749.632789351854</v>
      </c>
      <c r="C144" s="12" t="s">
        <v>28</v>
      </c>
      <c r="D144" s="12" t="s">
        <v>18</v>
      </c>
      <c r="E144" s="12" t="s">
        <v>329</v>
      </c>
      <c r="F144" s="12">
        <v>26883</v>
      </c>
      <c r="G144" s="12">
        <v>0</v>
      </c>
      <c r="H144" s="12">
        <v>0</v>
      </c>
      <c r="I144" s="6">
        <v>43749.63548611111</v>
      </c>
      <c r="J144" s="12">
        <v>26888</v>
      </c>
      <c r="K144" s="12" t="s">
        <v>23</v>
      </c>
      <c r="L144" s="12" t="s">
        <v>23</v>
      </c>
      <c r="M144" s="12" t="s">
        <v>23</v>
      </c>
      <c r="N144" s="12" t="s">
        <v>122</v>
      </c>
      <c r="O144" s="19">
        <v>-0.5</v>
      </c>
      <c r="P144">
        <v>0</v>
      </c>
      <c r="Q144">
        <f t="shared" si="13"/>
        <v>-0.5</v>
      </c>
      <c r="R144">
        <f t="shared" si="15"/>
        <v>422.96999999999957</v>
      </c>
      <c r="S144" s="33">
        <f t="shared" si="12"/>
        <v>-1.1807211844994934E-3</v>
      </c>
      <c r="T144" s="32">
        <f>S144*T143+T143</f>
        <v>45.07783942373792</v>
      </c>
      <c r="U144" s="31">
        <f>(T144-$T$3)/$T$3</f>
        <v>-0.5492216057626208</v>
      </c>
      <c r="X144">
        <f t="shared" si="14"/>
        <v>0</v>
      </c>
      <c r="Y144">
        <f>SUM($X$3:X144)</f>
        <v>632.16</v>
      </c>
      <c r="Z144" s="26"/>
    </row>
    <row r="145" spans="1:26" hidden="1" x14ac:dyDescent="0.3">
      <c r="A145" s="11">
        <v>242066129</v>
      </c>
      <c r="B145" s="4">
        <v>43749.646018518521</v>
      </c>
      <c r="C145" s="11" t="s">
        <v>28</v>
      </c>
      <c r="D145" s="11" t="s">
        <v>18</v>
      </c>
      <c r="E145" s="11" t="s">
        <v>197</v>
      </c>
      <c r="F145" s="11">
        <v>3555</v>
      </c>
      <c r="G145" s="11">
        <v>0</v>
      </c>
      <c r="H145" s="11">
        <v>0</v>
      </c>
      <c r="I145" s="4">
        <v>43749.657094907408</v>
      </c>
      <c r="J145" s="11">
        <v>3554</v>
      </c>
      <c r="K145" s="11" t="s">
        <v>23</v>
      </c>
      <c r="L145" s="11" t="s">
        <v>23</v>
      </c>
      <c r="M145" s="11" t="s">
        <v>23</v>
      </c>
      <c r="N145" s="10">
        <v>44105</v>
      </c>
      <c r="O145" s="19">
        <v>1.1000000000000001</v>
      </c>
      <c r="P145">
        <v>0</v>
      </c>
      <c r="Q145">
        <f t="shared" si="13"/>
        <v>1.1000000000000001</v>
      </c>
      <c r="R145">
        <f t="shared" si="15"/>
        <v>424.0699999999996</v>
      </c>
      <c r="S145" s="33">
        <f t="shared" si="12"/>
        <v>2.6006572570159204E-3</v>
      </c>
      <c r="T145" s="32">
        <f>S145*T144+T144</f>
        <v>45.195071433965865</v>
      </c>
      <c r="U145" s="31">
        <f>(T145-$T$3)/$T$3</f>
        <v>-0.54804928566034139</v>
      </c>
      <c r="X145">
        <f t="shared" si="14"/>
        <v>0</v>
      </c>
      <c r="Y145">
        <f>SUM($X$3:X145)</f>
        <v>632.16</v>
      </c>
      <c r="Z145" s="26"/>
    </row>
    <row r="146" spans="1:26" hidden="1" x14ac:dyDescent="0.3">
      <c r="A146" s="12">
        <v>242066138</v>
      </c>
      <c r="B146" s="6">
        <v>43749.646284722221</v>
      </c>
      <c r="C146" s="12" t="s">
        <v>28</v>
      </c>
      <c r="D146" s="12" t="s">
        <v>18</v>
      </c>
      <c r="E146" s="12" t="s">
        <v>329</v>
      </c>
      <c r="F146" s="12">
        <v>26923</v>
      </c>
      <c r="G146" s="12">
        <v>0</v>
      </c>
      <c r="H146" s="12">
        <v>0</v>
      </c>
      <c r="I146" s="6">
        <v>43749.656215277777</v>
      </c>
      <c r="J146" s="12">
        <v>26903</v>
      </c>
      <c r="K146" s="12" t="s">
        <v>23</v>
      </c>
      <c r="L146" s="12" t="s">
        <v>23</v>
      </c>
      <c r="M146" s="12" t="s">
        <v>23</v>
      </c>
      <c r="N146" s="12" t="s">
        <v>185</v>
      </c>
      <c r="O146" s="19">
        <v>2</v>
      </c>
      <c r="P146">
        <v>0</v>
      </c>
      <c r="Q146">
        <f t="shared" si="13"/>
        <v>2</v>
      </c>
      <c r="R146">
        <f t="shared" si="15"/>
        <v>426.0699999999996</v>
      </c>
      <c r="S146" s="33">
        <f t="shared" si="12"/>
        <v>4.7162025137359445E-3</v>
      </c>
      <c r="T146" s="32">
        <f>S146*T145+T145</f>
        <v>45.408220543471209</v>
      </c>
      <c r="U146" s="31">
        <f>(T146-$T$3)/$T$3</f>
        <v>-0.54591779456528788</v>
      </c>
      <c r="X146">
        <f t="shared" si="14"/>
        <v>0</v>
      </c>
      <c r="Y146">
        <f>SUM($X$3:X146)</f>
        <v>632.16</v>
      </c>
      <c r="Z146" s="26"/>
    </row>
    <row r="147" spans="1:26" s="13" customFormat="1" hidden="1" x14ac:dyDescent="0.3">
      <c r="A147" s="14">
        <v>242067111</v>
      </c>
      <c r="B147" s="15">
        <v>43749.67628472222</v>
      </c>
      <c r="C147" s="14" t="s">
        <v>14</v>
      </c>
      <c r="D147" s="37" t="s">
        <v>15</v>
      </c>
      <c r="E147" s="37"/>
      <c r="F147" s="37"/>
      <c r="G147" s="37"/>
      <c r="H147" s="37"/>
      <c r="I147" s="37"/>
      <c r="J147" s="37"/>
      <c r="K147" s="37"/>
      <c r="L147" s="37"/>
      <c r="M147" s="37"/>
      <c r="N147" s="14" t="s">
        <v>16</v>
      </c>
      <c r="O147" s="20">
        <v>100</v>
      </c>
      <c r="P147" s="13">
        <v>0</v>
      </c>
      <c r="Q147" s="13">
        <f t="shared" si="13"/>
        <v>100</v>
      </c>
      <c r="R147" s="13">
        <f>Q147+R146</f>
        <v>526.0699999999996</v>
      </c>
      <c r="S147" s="27">
        <v>0</v>
      </c>
      <c r="T147" s="23">
        <f>S147*T146+T146</f>
        <v>45.408220543471209</v>
      </c>
      <c r="U147" s="24">
        <f>(T147-$T$3)/$T$3</f>
        <v>-0.54591779456528788</v>
      </c>
      <c r="V147" s="20">
        <v>100</v>
      </c>
      <c r="X147" s="13">
        <f t="shared" si="14"/>
        <v>100</v>
      </c>
      <c r="Y147" s="13">
        <f>SUM($X$3:X147)</f>
        <v>732.16</v>
      </c>
      <c r="Z147" s="20"/>
    </row>
    <row r="148" spans="1:26" hidden="1" x14ac:dyDescent="0.3">
      <c r="A148" s="12">
        <v>242068107</v>
      </c>
      <c r="B148" s="6">
        <v>43749.69091435185</v>
      </c>
      <c r="C148" s="12" t="s">
        <v>17</v>
      </c>
      <c r="D148" s="12" t="s">
        <v>18</v>
      </c>
      <c r="E148" s="12" t="s">
        <v>324</v>
      </c>
      <c r="F148" s="12" t="s">
        <v>348</v>
      </c>
      <c r="G148" s="12" t="s">
        <v>150</v>
      </c>
      <c r="H148" s="12" t="s">
        <v>150</v>
      </c>
      <c r="I148" s="6">
        <v>43749.728043981479</v>
      </c>
      <c r="J148" s="12" t="s">
        <v>349</v>
      </c>
      <c r="K148" s="12" t="s">
        <v>23</v>
      </c>
      <c r="L148" s="12" t="s">
        <v>23</v>
      </c>
      <c r="M148" s="12" t="s">
        <v>23</v>
      </c>
      <c r="N148" s="7">
        <v>25294</v>
      </c>
      <c r="O148" s="19">
        <v>4.6900000000000004</v>
      </c>
      <c r="P148">
        <v>0</v>
      </c>
      <c r="Q148">
        <f t="shared" si="13"/>
        <v>4.6900000000000004</v>
      </c>
      <c r="R148">
        <f>Q148+R147</f>
        <v>530.75999999999965</v>
      </c>
      <c r="S148" s="33">
        <f t="shared" ref="S148:S188" si="16">(R148-R147)/R147</f>
        <v>8.9151633812991765E-3</v>
      </c>
      <c r="T148" s="32">
        <f>S148*T147+T147</f>
        <v>45.813042248470317</v>
      </c>
      <c r="U148" s="31">
        <f>(T148-$T$3)/$T$3</f>
        <v>-0.54186957751529685</v>
      </c>
      <c r="X148">
        <f t="shared" si="14"/>
        <v>0</v>
      </c>
      <c r="Y148">
        <f>SUM($X$3:X148)</f>
        <v>732.16</v>
      </c>
      <c r="Z148" s="26"/>
    </row>
    <row r="149" spans="1:26" hidden="1" x14ac:dyDescent="0.3">
      <c r="A149" s="11">
        <v>242068230</v>
      </c>
      <c r="B149" s="4">
        <v>43749.695671296293</v>
      </c>
      <c r="C149" s="11" t="s">
        <v>17</v>
      </c>
      <c r="D149" s="11" t="s">
        <v>18</v>
      </c>
      <c r="E149" s="11" t="s">
        <v>324</v>
      </c>
      <c r="F149" s="11" t="s">
        <v>350</v>
      </c>
      <c r="G149" s="11" t="s">
        <v>150</v>
      </c>
      <c r="H149" s="11" t="s">
        <v>150</v>
      </c>
      <c r="I149" s="4">
        <v>43749.704212962963</v>
      </c>
      <c r="J149" s="11" t="s">
        <v>351</v>
      </c>
      <c r="K149" s="11" t="s">
        <v>23</v>
      </c>
      <c r="L149" s="11" t="s">
        <v>23</v>
      </c>
      <c r="M149" s="11" t="s">
        <v>23</v>
      </c>
      <c r="N149" s="8">
        <v>12055</v>
      </c>
      <c r="O149" s="19">
        <v>1.33</v>
      </c>
      <c r="P149">
        <v>0</v>
      </c>
      <c r="Q149">
        <f t="shared" si="13"/>
        <v>1.33</v>
      </c>
      <c r="R149">
        <f t="shared" ref="R149:R188" si="17">Q149+R148</f>
        <v>532.08999999999969</v>
      </c>
      <c r="S149" s="33">
        <f t="shared" si="16"/>
        <v>2.5058406812872897E-3</v>
      </c>
      <c r="T149" s="32">
        <f>S149*T148+T148</f>
        <v>45.927842433470069</v>
      </c>
      <c r="U149" s="31">
        <f>(T149-$T$3)/$T$3</f>
        <v>-0.54072157566529933</v>
      </c>
      <c r="X149">
        <f t="shared" si="14"/>
        <v>0</v>
      </c>
      <c r="Y149">
        <f>SUM($X$3:X149)</f>
        <v>732.16</v>
      </c>
      <c r="Z149" s="26"/>
    </row>
    <row r="150" spans="1:26" hidden="1" x14ac:dyDescent="0.3">
      <c r="A150" s="12">
        <v>242068654</v>
      </c>
      <c r="B150" s="6">
        <v>43749.71806712963</v>
      </c>
      <c r="C150" s="12" t="s">
        <v>17</v>
      </c>
      <c r="D150" s="12" t="s">
        <v>18</v>
      </c>
      <c r="E150" s="12" t="s">
        <v>324</v>
      </c>
      <c r="F150" s="12" t="s">
        <v>352</v>
      </c>
      <c r="G150" s="12" t="s">
        <v>150</v>
      </c>
      <c r="H150" s="12" t="s">
        <v>150</v>
      </c>
      <c r="I150" s="6">
        <v>43749.727534722224</v>
      </c>
      <c r="J150" s="12" t="s">
        <v>353</v>
      </c>
      <c r="K150" s="12" t="s">
        <v>23</v>
      </c>
      <c r="L150" s="12" t="s">
        <v>23</v>
      </c>
      <c r="M150" s="12" t="s">
        <v>23</v>
      </c>
      <c r="N150" s="7">
        <v>42064</v>
      </c>
      <c r="O150" s="19">
        <v>3.15</v>
      </c>
      <c r="P150">
        <v>0</v>
      </c>
      <c r="Q150">
        <f t="shared" si="13"/>
        <v>3.15</v>
      </c>
      <c r="R150">
        <f t="shared" si="17"/>
        <v>535.23999999999967</v>
      </c>
      <c r="S150" s="33">
        <f t="shared" si="16"/>
        <v>5.9200511191715294E-3</v>
      </c>
      <c r="T150" s="32">
        <f>S150*T149+T149</f>
        <v>46.199737608469469</v>
      </c>
      <c r="U150" s="31">
        <f>(T150-$T$3)/$T$3</f>
        <v>-0.53800262391530529</v>
      </c>
      <c r="X150">
        <f t="shared" si="14"/>
        <v>0</v>
      </c>
      <c r="Y150">
        <f>SUM($X$3:X150)</f>
        <v>732.16</v>
      </c>
      <c r="Z150" s="26"/>
    </row>
    <row r="151" spans="1:26" hidden="1" x14ac:dyDescent="0.3">
      <c r="A151" s="11">
        <v>242068850</v>
      </c>
      <c r="B151" s="4">
        <v>43749.728819444441</v>
      </c>
      <c r="C151" s="11" t="s">
        <v>28</v>
      </c>
      <c r="D151" s="11" t="s">
        <v>18</v>
      </c>
      <c r="E151" s="11" t="s">
        <v>324</v>
      </c>
      <c r="F151" s="11" t="s">
        <v>354</v>
      </c>
      <c r="G151" s="11" t="s">
        <v>150</v>
      </c>
      <c r="H151" s="11" t="s">
        <v>150</v>
      </c>
      <c r="I151" s="4">
        <v>43749.777662037035</v>
      </c>
      <c r="J151" s="11" t="s">
        <v>355</v>
      </c>
      <c r="K151" s="11" t="s">
        <v>23</v>
      </c>
      <c r="L151" s="11" t="s">
        <v>23</v>
      </c>
      <c r="M151" s="11" t="s">
        <v>23</v>
      </c>
      <c r="N151" s="11" t="s">
        <v>356</v>
      </c>
      <c r="O151" s="19">
        <v>0.11</v>
      </c>
      <c r="P151">
        <v>0</v>
      </c>
      <c r="Q151">
        <f t="shared" si="13"/>
        <v>0.11</v>
      </c>
      <c r="R151">
        <f t="shared" si="17"/>
        <v>535.34999999999968</v>
      </c>
      <c r="S151" s="33">
        <f t="shared" si="16"/>
        <v>2.0551528286378768E-4</v>
      </c>
      <c r="T151" s="32">
        <f>S151*T150+T150</f>
        <v>46.209232360612305</v>
      </c>
      <c r="U151" s="31">
        <f>(T151-$T$3)/$T$3</f>
        <v>-0.53790767639387693</v>
      </c>
      <c r="X151">
        <f t="shared" si="14"/>
        <v>0</v>
      </c>
      <c r="Y151">
        <f>SUM($X$3:X151)</f>
        <v>732.16</v>
      </c>
      <c r="Z151" s="26"/>
    </row>
    <row r="152" spans="1:26" hidden="1" x14ac:dyDescent="0.3">
      <c r="A152" s="12">
        <v>242068913</v>
      </c>
      <c r="B152" s="6">
        <v>43749.731712962966</v>
      </c>
      <c r="C152" s="12" t="s">
        <v>28</v>
      </c>
      <c r="D152" s="12" t="s">
        <v>18</v>
      </c>
      <c r="E152" s="12" t="s">
        <v>197</v>
      </c>
      <c r="F152" s="12">
        <v>3554</v>
      </c>
      <c r="G152" s="12">
        <v>0</v>
      </c>
      <c r="H152" s="12">
        <v>0</v>
      </c>
      <c r="I152" s="6">
        <v>43749.825497685182</v>
      </c>
      <c r="J152" s="12">
        <v>3550</v>
      </c>
      <c r="K152" s="12" t="s">
        <v>23</v>
      </c>
      <c r="L152" s="12" t="s">
        <v>23</v>
      </c>
      <c r="M152" s="12" t="s">
        <v>23</v>
      </c>
      <c r="N152" s="7">
        <v>15432</v>
      </c>
      <c r="O152" s="19">
        <v>4.42</v>
      </c>
      <c r="P152">
        <v>0</v>
      </c>
      <c r="Q152">
        <f t="shared" si="13"/>
        <v>4.42</v>
      </c>
      <c r="R152">
        <f t="shared" si="17"/>
        <v>539.76999999999964</v>
      </c>
      <c r="S152" s="33">
        <f t="shared" si="16"/>
        <v>8.2562809377042332E-3</v>
      </c>
      <c r="T152" s="32">
        <f>S152*T151+T151</f>
        <v>46.590748764897171</v>
      </c>
      <c r="U152" s="31">
        <f>(T152-$T$3)/$T$3</f>
        <v>-0.53409251235102828</v>
      </c>
      <c r="X152">
        <f t="shared" si="14"/>
        <v>0</v>
      </c>
      <c r="Y152">
        <f>SUM($X$3:X152)</f>
        <v>732.16</v>
      </c>
      <c r="Z152" s="26"/>
    </row>
    <row r="153" spans="1:26" hidden="1" x14ac:dyDescent="0.3">
      <c r="A153" s="11">
        <v>242069514</v>
      </c>
      <c r="B153" s="4">
        <v>43749.784942129627</v>
      </c>
      <c r="C153" s="11" t="s">
        <v>28</v>
      </c>
      <c r="D153" s="11" t="s">
        <v>18</v>
      </c>
      <c r="E153" s="11" t="s">
        <v>324</v>
      </c>
      <c r="F153" s="11" t="s">
        <v>357</v>
      </c>
      <c r="G153" s="11" t="s">
        <v>150</v>
      </c>
      <c r="H153" s="11" t="s">
        <v>150</v>
      </c>
      <c r="I153" s="4">
        <v>43749.825578703705</v>
      </c>
      <c r="J153" s="11" t="s">
        <v>358</v>
      </c>
      <c r="K153" s="11" t="s">
        <v>23</v>
      </c>
      <c r="L153" s="11" t="s">
        <v>23</v>
      </c>
      <c r="M153" s="11" t="s">
        <v>23</v>
      </c>
      <c r="N153" s="11" t="s">
        <v>359</v>
      </c>
      <c r="O153" s="19">
        <v>0.72</v>
      </c>
      <c r="P153">
        <v>0</v>
      </c>
      <c r="Q153">
        <f t="shared" si="13"/>
        <v>0.72</v>
      </c>
      <c r="R153">
        <f t="shared" si="17"/>
        <v>540.48999999999967</v>
      </c>
      <c r="S153" s="33">
        <f t="shared" si="16"/>
        <v>1.3339014765548804E-3</v>
      </c>
      <c r="T153" s="32">
        <f>S153*T152+T152</f>
        <v>46.652896233468468</v>
      </c>
      <c r="U153" s="31">
        <f>(T153-$T$3)/$T$3</f>
        <v>-0.53347103766531534</v>
      </c>
      <c r="X153">
        <f t="shared" si="14"/>
        <v>0</v>
      </c>
      <c r="Y153">
        <f>SUM($X$3:X153)</f>
        <v>732.16</v>
      </c>
      <c r="Z153" s="26"/>
    </row>
    <row r="154" spans="1:26" hidden="1" x14ac:dyDescent="0.3">
      <c r="A154" s="12">
        <v>242069836</v>
      </c>
      <c r="B154" s="6">
        <v>43749.814976851849</v>
      </c>
      <c r="C154" s="12" t="s">
        <v>28</v>
      </c>
      <c r="D154" s="12" t="s">
        <v>18</v>
      </c>
      <c r="E154" s="12" t="s">
        <v>324</v>
      </c>
      <c r="F154" s="12" t="s">
        <v>353</v>
      </c>
      <c r="G154" s="12" t="s">
        <v>150</v>
      </c>
      <c r="H154" s="12" t="s">
        <v>150</v>
      </c>
      <c r="I154" s="6">
        <v>43749.818599537037</v>
      </c>
      <c r="J154" s="12" t="s">
        <v>360</v>
      </c>
      <c r="K154" s="12" t="s">
        <v>23</v>
      </c>
      <c r="L154" s="12" t="s">
        <v>23</v>
      </c>
      <c r="M154" s="12" t="s">
        <v>23</v>
      </c>
      <c r="N154" s="12" t="s">
        <v>361</v>
      </c>
      <c r="O154" s="19">
        <v>0.22</v>
      </c>
      <c r="P154">
        <v>0</v>
      </c>
      <c r="Q154">
        <f t="shared" si="13"/>
        <v>0.22</v>
      </c>
      <c r="R154">
        <f t="shared" si="17"/>
        <v>540.7099999999997</v>
      </c>
      <c r="S154" s="33">
        <f t="shared" si="16"/>
        <v>4.0703805805847917E-4</v>
      </c>
      <c r="T154" s="32">
        <f>S154*T153+T153</f>
        <v>46.671885737754145</v>
      </c>
      <c r="U154" s="31">
        <f>(T154-$T$3)/$T$3</f>
        <v>-0.53328114262245851</v>
      </c>
      <c r="X154">
        <f t="shared" si="14"/>
        <v>0</v>
      </c>
      <c r="Y154">
        <f>SUM($X$3:X154)</f>
        <v>732.16</v>
      </c>
      <c r="Z154" s="26"/>
    </row>
    <row r="155" spans="1:26" hidden="1" x14ac:dyDescent="0.3">
      <c r="A155" s="11">
        <v>242099319</v>
      </c>
      <c r="B155" s="4">
        <v>43753.34207175926</v>
      </c>
      <c r="C155" s="11" t="s">
        <v>28</v>
      </c>
      <c r="D155" s="11" t="s">
        <v>18</v>
      </c>
      <c r="E155" s="11" t="s">
        <v>324</v>
      </c>
      <c r="F155" s="11" t="s">
        <v>362</v>
      </c>
      <c r="G155" s="11" t="s">
        <v>150</v>
      </c>
      <c r="H155" s="11" t="s">
        <v>150</v>
      </c>
      <c r="I155" s="4">
        <v>43756.693287037036</v>
      </c>
      <c r="J155" s="11" t="s">
        <v>363</v>
      </c>
      <c r="K155" s="11" t="s">
        <v>23</v>
      </c>
      <c r="L155" s="11" t="s">
        <v>23</v>
      </c>
      <c r="M155" s="11" t="s">
        <v>77</v>
      </c>
      <c r="N155" s="11" t="s">
        <v>364</v>
      </c>
      <c r="O155" s="19">
        <v>-10.59</v>
      </c>
      <c r="P155">
        <v>-0.18</v>
      </c>
      <c r="Q155">
        <f t="shared" si="13"/>
        <v>-10.77</v>
      </c>
      <c r="R155">
        <f t="shared" si="17"/>
        <v>529.93999999999971</v>
      </c>
      <c r="S155" s="33">
        <f t="shared" si="16"/>
        <v>-1.9918255626860958E-2</v>
      </c>
      <c r="T155" s="32">
        <f>S155*T154+T154</f>
        <v>45.742263187041914</v>
      </c>
      <c r="U155" s="31">
        <f>(T155-$T$3)/$T$3</f>
        <v>-0.54257736812958091</v>
      </c>
      <c r="X155">
        <f t="shared" si="14"/>
        <v>0</v>
      </c>
      <c r="Y155">
        <f>SUM($X$3:X155)</f>
        <v>732.16</v>
      </c>
      <c r="Z155" s="26"/>
    </row>
    <row r="156" spans="1:26" hidden="1" x14ac:dyDescent="0.3">
      <c r="A156" s="12">
        <v>242104163</v>
      </c>
      <c r="B156" s="6">
        <v>43753.480219907404</v>
      </c>
      <c r="C156" s="12" t="s">
        <v>28</v>
      </c>
      <c r="D156" s="12" t="s">
        <v>18</v>
      </c>
      <c r="E156" s="12" t="s">
        <v>324</v>
      </c>
      <c r="F156" s="12" t="s">
        <v>365</v>
      </c>
      <c r="G156" s="12" t="s">
        <v>150</v>
      </c>
      <c r="H156" s="12" t="s">
        <v>366</v>
      </c>
      <c r="I156" s="6">
        <v>43755.767546296294</v>
      </c>
      <c r="J156" s="12" t="s">
        <v>367</v>
      </c>
      <c r="K156" s="12" t="s">
        <v>23</v>
      </c>
      <c r="L156" s="12" t="s">
        <v>23</v>
      </c>
      <c r="M156" s="12" t="s">
        <v>73</v>
      </c>
      <c r="N156" s="12" t="s">
        <v>368</v>
      </c>
      <c r="O156" s="19">
        <v>-12.4</v>
      </c>
      <c r="P156">
        <v>-0.12</v>
      </c>
      <c r="Q156">
        <f t="shared" si="13"/>
        <v>-12.52</v>
      </c>
      <c r="R156">
        <f t="shared" si="17"/>
        <v>517.41999999999973</v>
      </c>
      <c r="S156" s="33">
        <f t="shared" si="16"/>
        <v>-2.3625316073517734E-2</v>
      </c>
      <c r="T156" s="32">
        <f>S156*T155+T155</f>
        <v>44.661587761330011</v>
      </c>
      <c r="U156" s="31">
        <f>(T156-$T$3)/$T$3</f>
        <v>-0.55338412238669987</v>
      </c>
      <c r="X156">
        <f t="shared" si="14"/>
        <v>0</v>
      </c>
      <c r="Y156">
        <f>SUM($X$3:X156)</f>
        <v>732.16</v>
      </c>
      <c r="Z156" s="26"/>
    </row>
    <row r="157" spans="1:26" x14ac:dyDescent="0.3">
      <c r="A157" s="11">
        <v>242107390</v>
      </c>
      <c r="B157" s="4">
        <v>43753.569178240738</v>
      </c>
      <c r="C157" s="11" t="s">
        <v>17</v>
      </c>
      <c r="D157" s="11" t="s">
        <v>18</v>
      </c>
      <c r="E157" s="11" t="s">
        <v>39</v>
      </c>
      <c r="F157" s="11" t="s">
        <v>369</v>
      </c>
      <c r="G157" s="11" t="s">
        <v>23</v>
      </c>
      <c r="H157" s="11" t="s">
        <v>23</v>
      </c>
      <c r="I157" s="4">
        <v>43753.587997685187</v>
      </c>
      <c r="J157" s="11" t="s">
        <v>370</v>
      </c>
      <c r="K157" s="11" t="s">
        <v>23</v>
      </c>
      <c r="L157" s="11" t="s">
        <v>23</v>
      </c>
      <c r="M157" s="11" t="s">
        <v>23</v>
      </c>
      <c r="N157" s="11" t="s">
        <v>43</v>
      </c>
      <c r="O157" s="19">
        <v>0.6</v>
      </c>
      <c r="P157">
        <v>0</v>
      </c>
      <c r="Q157">
        <f t="shared" si="13"/>
        <v>0.6</v>
      </c>
      <c r="R157">
        <f t="shared" si="17"/>
        <v>518.01999999999975</v>
      </c>
      <c r="S157" s="33">
        <f t="shared" si="16"/>
        <v>1.1595995516215513E-3</v>
      </c>
      <c r="T157" s="32">
        <f>S157*T156+T156</f>
        <v>44.713377318472759</v>
      </c>
      <c r="U157" s="31">
        <f>(T157-$T$3)/$T$3</f>
        <v>-0.55286622681527242</v>
      </c>
      <c r="X157">
        <f t="shared" si="14"/>
        <v>0</v>
      </c>
      <c r="Y157">
        <f>SUM($X$3:X157)</f>
        <v>732.16</v>
      </c>
      <c r="Z157" s="26"/>
    </row>
    <row r="158" spans="1:26" x14ac:dyDescent="0.3">
      <c r="A158" s="12">
        <v>242108766</v>
      </c>
      <c r="B158" s="6">
        <v>43753.597303240742</v>
      </c>
      <c r="C158" s="12" t="s">
        <v>17</v>
      </c>
      <c r="D158" s="12" t="s">
        <v>18</v>
      </c>
      <c r="E158" s="12" t="s">
        <v>39</v>
      </c>
      <c r="F158" s="12" t="s">
        <v>371</v>
      </c>
      <c r="G158" s="12" t="s">
        <v>23</v>
      </c>
      <c r="H158" s="12" t="s">
        <v>23</v>
      </c>
      <c r="I158" s="6">
        <v>43753.612326388888</v>
      </c>
      <c r="J158" s="12" t="s">
        <v>372</v>
      </c>
      <c r="K158" s="12" t="s">
        <v>23</v>
      </c>
      <c r="L158" s="12" t="s">
        <v>23</v>
      </c>
      <c r="M158" s="12" t="s">
        <v>23</v>
      </c>
      <c r="N158" s="7">
        <v>25628</v>
      </c>
      <c r="O158" s="19">
        <v>3.7</v>
      </c>
      <c r="P158">
        <v>0</v>
      </c>
      <c r="Q158">
        <f t="shared" si="13"/>
        <v>3.7</v>
      </c>
      <c r="R158">
        <f t="shared" si="17"/>
        <v>521.7199999999998</v>
      </c>
      <c r="S158" s="33">
        <f t="shared" si="16"/>
        <v>7.1425813675148591E-3</v>
      </c>
      <c r="T158" s="32">
        <f>S158*T157+T157</f>
        <v>45.032746254186343</v>
      </c>
      <c r="U158" s="31">
        <f>(T158-$T$3)/$T$3</f>
        <v>-0.5496725374581366</v>
      </c>
      <c r="X158">
        <f t="shared" si="14"/>
        <v>0</v>
      </c>
      <c r="Y158">
        <f>SUM($X$3:X158)</f>
        <v>732.16</v>
      </c>
      <c r="Z158" s="26"/>
    </row>
    <row r="159" spans="1:26" x14ac:dyDescent="0.3">
      <c r="A159" s="11">
        <v>242114635</v>
      </c>
      <c r="B159" s="4">
        <v>43753.685150462959</v>
      </c>
      <c r="C159" s="11" t="s">
        <v>17</v>
      </c>
      <c r="D159" s="11" t="s">
        <v>29</v>
      </c>
      <c r="E159" s="11" t="s">
        <v>174</v>
      </c>
      <c r="F159" s="11" t="s">
        <v>373</v>
      </c>
      <c r="G159" s="11" t="s">
        <v>23</v>
      </c>
      <c r="H159" s="11" t="s">
        <v>374</v>
      </c>
      <c r="I159" s="4">
        <v>43754.200115740743</v>
      </c>
      <c r="J159" s="11" t="s">
        <v>375</v>
      </c>
      <c r="K159" s="11" t="s">
        <v>23</v>
      </c>
      <c r="L159" s="11" t="s">
        <v>23</v>
      </c>
      <c r="M159" s="11" t="s">
        <v>271</v>
      </c>
      <c r="N159" s="11" t="s">
        <v>376</v>
      </c>
      <c r="O159" s="19">
        <v>6</v>
      </c>
      <c r="P159">
        <v>-0.16</v>
      </c>
      <c r="Q159">
        <f t="shared" si="13"/>
        <v>5.84</v>
      </c>
      <c r="R159">
        <f t="shared" si="17"/>
        <v>527.55999999999983</v>
      </c>
      <c r="S159" s="33">
        <f t="shared" si="16"/>
        <v>1.1193743770604987E-2</v>
      </c>
      <c r="T159" s="32">
        <f>S159*T158+T158</f>
        <v>45.536831277042374</v>
      </c>
      <c r="U159" s="31">
        <f>(T159-$T$3)/$T$3</f>
        <v>-0.54463168722957622</v>
      </c>
      <c r="X159">
        <f t="shared" si="14"/>
        <v>0</v>
      </c>
      <c r="Y159">
        <f>SUM($X$3:X159)</f>
        <v>732.16</v>
      </c>
      <c r="Z159" s="26"/>
    </row>
    <row r="160" spans="1:26" x14ac:dyDescent="0.3">
      <c r="A160" s="12">
        <v>242115457</v>
      </c>
      <c r="B160" s="6">
        <v>43753.720543981479</v>
      </c>
      <c r="C160" s="12" t="s">
        <v>17</v>
      </c>
      <c r="D160" s="12" t="s">
        <v>18</v>
      </c>
      <c r="E160" s="12" t="s">
        <v>39</v>
      </c>
      <c r="F160" s="12" t="s">
        <v>377</v>
      </c>
      <c r="G160" s="12" t="s">
        <v>23</v>
      </c>
      <c r="H160" s="12" t="s">
        <v>23</v>
      </c>
      <c r="I160" s="6">
        <v>43754.519641203704</v>
      </c>
      <c r="J160" s="12" t="s">
        <v>378</v>
      </c>
      <c r="K160" s="12" t="s">
        <v>23</v>
      </c>
      <c r="L160" s="12" t="s">
        <v>23</v>
      </c>
      <c r="M160" s="12" t="s">
        <v>45</v>
      </c>
      <c r="N160" s="12" t="s">
        <v>379</v>
      </c>
      <c r="O160" s="19">
        <v>-4.4000000000000004</v>
      </c>
      <c r="P160">
        <v>-0.03</v>
      </c>
      <c r="Q160">
        <f t="shared" si="13"/>
        <v>-4.4300000000000006</v>
      </c>
      <c r="R160">
        <f t="shared" si="17"/>
        <v>523.12999999999988</v>
      </c>
      <c r="S160" s="33">
        <f t="shared" si="16"/>
        <v>-8.3971491394342849E-3</v>
      </c>
      <c r="T160" s="32">
        <f>S160*T159+T159</f>
        <v>45.154451713471794</v>
      </c>
      <c r="U160" s="31">
        <f>(T160-$T$3)/$T$3</f>
        <v>-0.54845548286528212</v>
      </c>
      <c r="X160">
        <f t="shared" si="14"/>
        <v>0</v>
      </c>
      <c r="Y160">
        <f>SUM($X$3:X160)</f>
        <v>732.16</v>
      </c>
      <c r="Z160" s="26"/>
    </row>
    <row r="161" spans="1:26" hidden="1" x14ac:dyDescent="0.3">
      <c r="A161" s="11">
        <v>242116501</v>
      </c>
      <c r="B161" s="4">
        <v>43753.772835648146</v>
      </c>
      <c r="C161" s="11" t="s">
        <v>28</v>
      </c>
      <c r="D161" s="11" t="s">
        <v>18</v>
      </c>
      <c r="E161" s="11" t="s">
        <v>324</v>
      </c>
      <c r="F161" s="11" t="s">
        <v>380</v>
      </c>
      <c r="G161" s="11" t="s">
        <v>150</v>
      </c>
      <c r="H161" s="11" t="s">
        <v>150</v>
      </c>
      <c r="I161" s="4">
        <v>43753.823634259257</v>
      </c>
      <c r="J161" s="11" t="s">
        <v>381</v>
      </c>
      <c r="K161" s="11" t="s">
        <v>23</v>
      </c>
      <c r="L161" s="11" t="s">
        <v>23</v>
      </c>
      <c r="M161" s="11" t="s">
        <v>23</v>
      </c>
      <c r="N161" s="11" t="s">
        <v>382</v>
      </c>
      <c r="O161" s="19">
        <v>0.83</v>
      </c>
      <c r="P161">
        <v>0</v>
      </c>
      <c r="Q161">
        <f t="shared" si="13"/>
        <v>0.83</v>
      </c>
      <c r="R161">
        <f t="shared" si="17"/>
        <v>523.95999999999992</v>
      </c>
      <c r="S161" s="33">
        <f t="shared" si="16"/>
        <v>1.5866037122704512E-3</v>
      </c>
      <c r="T161" s="32">
        <f>S161*T160+T160</f>
        <v>45.226093934185926</v>
      </c>
      <c r="U161" s="31">
        <f>(T161-$T$3)/$T$3</f>
        <v>-0.54773906065814071</v>
      </c>
      <c r="X161">
        <f t="shared" si="14"/>
        <v>0</v>
      </c>
      <c r="Y161">
        <f>SUM($X$3:X161)</f>
        <v>732.16</v>
      </c>
      <c r="Z161" s="26"/>
    </row>
    <row r="162" spans="1:26" hidden="1" x14ac:dyDescent="0.3">
      <c r="A162" s="12">
        <v>242117551</v>
      </c>
      <c r="B162" s="6">
        <v>43753.842280092591</v>
      </c>
      <c r="C162" s="12" t="s">
        <v>28</v>
      </c>
      <c r="D162" s="12" t="s">
        <v>18</v>
      </c>
      <c r="E162" s="12" t="s">
        <v>329</v>
      </c>
      <c r="F162" s="12">
        <v>26991</v>
      </c>
      <c r="G162" s="12">
        <v>0</v>
      </c>
      <c r="H162" s="12">
        <v>26865</v>
      </c>
      <c r="I162" s="6">
        <v>43754.473541666666</v>
      </c>
      <c r="J162" s="12">
        <v>26956</v>
      </c>
      <c r="K162" s="12" t="s">
        <v>23</v>
      </c>
      <c r="L162" s="12" t="s">
        <v>23</v>
      </c>
      <c r="M162" s="12" t="s">
        <v>121</v>
      </c>
      <c r="N162" s="7">
        <v>18323</v>
      </c>
      <c r="O162" s="19">
        <v>3.5</v>
      </c>
      <c r="P162">
        <v>-0.11</v>
      </c>
      <c r="Q162">
        <f t="shared" si="13"/>
        <v>3.39</v>
      </c>
      <c r="R162">
        <f t="shared" si="17"/>
        <v>527.34999999999991</v>
      </c>
      <c r="S162" s="33">
        <f t="shared" si="16"/>
        <v>6.4699595388960736E-3</v>
      </c>
      <c r="T162" s="32">
        <f>S162*T161+T161</f>
        <v>45.518704932042425</v>
      </c>
      <c r="U162" s="31">
        <f>(T162-$T$3)/$T$3</f>
        <v>-0.5448129506795758</v>
      </c>
      <c r="X162">
        <f t="shared" si="14"/>
        <v>0</v>
      </c>
      <c r="Y162">
        <f>SUM($X$3:X162)</f>
        <v>732.16</v>
      </c>
      <c r="Z162" s="26"/>
    </row>
    <row r="163" spans="1:26" hidden="1" x14ac:dyDescent="0.3">
      <c r="A163" s="11">
        <v>242125490</v>
      </c>
      <c r="B163" s="4">
        <v>43754.318784722222</v>
      </c>
      <c r="C163" s="11" t="s">
        <v>28</v>
      </c>
      <c r="D163" s="11" t="s">
        <v>18</v>
      </c>
      <c r="E163" s="11" t="s">
        <v>324</v>
      </c>
      <c r="F163" s="11" t="s">
        <v>383</v>
      </c>
      <c r="G163" s="11" t="s">
        <v>150</v>
      </c>
      <c r="H163" s="11" t="s">
        <v>150</v>
      </c>
      <c r="I163" s="4">
        <v>43755.66269675926</v>
      </c>
      <c r="J163" s="11" t="s">
        <v>384</v>
      </c>
      <c r="K163" s="11" t="s">
        <v>23</v>
      </c>
      <c r="L163" s="11" t="s">
        <v>23</v>
      </c>
      <c r="M163" s="11" t="s">
        <v>132</v>
      </c>
      <c r="N163" s="11" t="s">
        <v>385</v>
      </c>
      <c r="O163" s="19">
        <v>-1.89</v>
      </c>
      <c r="P163">
        <v>-0.06</v>
      </c>
      <c r="Q163">
        <f t="shared" si="13"/>
        <v>-1.95</v>
      </c>
      <c r="R163">
        <f t="shared" si="17"/>
        <v>525.39999999999986</v>
      </c>
      <c r="S163" s="33">
        <f t="shared" si="16"/>
        <v>-3.6977339527828686E-3</v>
      </c>
      <c r="T163" s="32">
        <f>S163*T162+T162</f>
        <v>45.350388871328505</v>
      </c>
      <c r="U163" s="31">
        <f>(T163-$T$3)/$T$3</f>
        <v>-0.54649611128671494</v>
      </c>
      <c r="X163">
        <f t="shared" si="14"/>
        <v>0</v>
      </c>
      <c r="Y163">
        <f>SUM($X$3:X163)</f>
        <v>732.16</v>
      </c>
      <c r="Z163" s="26"/>
    </row>
    <row r="164" spans="1:26" hidden="1" x14ac:dyDescent="0.3">
      <c r="A164" s="12">
        <v>242132394</v>
      </c>
      <c r="B164" s="6">
        <v>43754.526585648149</v>
      </c>
      <c r="C164" s="12" t="s">
        <v>28</v>
      </c>
      <c r="D164" s="12" t="s">
        <v>18</v>
      </c>
      <c r="E164" s="12" t="s">
        <v>329</v>
      </c>
      <c r="F164" s="12">
        <v>26950</v>
      </c>
      <c r="G164" s="12">
        <v>0</v>
      </c>
      <c r="H164" s="12">
        <v>26880</v>
      </c>
      <c r="I164" s="6">
        <v>43754.567430555559</v>
      </c>
      <c r="J164" s="12">
        <v>26948</v>
      </c>
      <c r="K164" s="12" t="s">
        <v>23</v>
      </c>
      <c r="L164" s="12" t="s">
        <v>23</v>
      </c>
      <c r="M164" s="12" t="s">
        <v>23</v>
      </c>
      <c r="N164" s="12" t="s">
        <v>223</v>
      </c>
      <c r="O164" s="19">
        <v>0.2</v>
      </c>
      <c r="P164">
        <v>0</v>
      </c>
      <c r="Q164">
        <f t="shared" si="13"/>
        <v>0.2</v>
      </c>
      <c r="R164">
        <f t="shared" si="17"/>
        <v>525.59999999999991</v>
      </c>
      <c r="S164" s="33">
        <f t="shared" si="16"/>
        <v>3.8066235249342506E-4</v>
      </c>
      <c r="T164" s="32">
        <f>S164*T163+T163</f>
        <v>45.367652057042754</v>
      </c>
      <c r="U164" s="31">
        <f>(T164-$T$3)/$T$3</f>
        <v>-0.54632347942957249</v>
      </c>
      <c r="X164">
        <f t="shared" si="14"/>
        <v>0</v>
      </c>
      <c r="Y164">
        <f>SUM($X$3:X164)</f>
        <v>732.16</v>
      </c>
      <c r="Z164" s="26"/>
    </row>
    <row r="165" spans="1:26" hidden="1" x14ac:dyDescent="0.3">
      <c r="A165" s="11">
        <v>242141188</v>
      </c>
      <c r="B165" s="4">
        <v>43754.657685185186</v>
      </c>
      <c r="C165" s="11" t="s">
        <v>28</v>
      </c>
      <c r="D165" s="11" t="s">
        <v>18</v>
      </c>
      <c r="E165" s="11" t="s">
        <v>324</v>
      </c>
      <c r="F165" s="11" t="s">
        <v>386</v>
      </c>
      <c r="G165" s="11" t="s">
        <v>150</v>
      </c>
      <c r="H165" s="11" t="s">
        <v>150</v>
      </c>
      <c r="I165" s="4">
        <v>43754.776747685188</v>
      </c>
      <c r="J165" s="11" t="s">
        <v>387</v>
      </c>
      <c r="K165" s="11" t="s">
        <v>23</v>
      </c>
      <c r="L165" s="11" t="s">
        <v>23</v>
      </c>
      <c r="M165" s="11" t="s">
        <v>23</v>
      </c>
      <c r="N165" s="11" t="s">
        <v>388</v>
      </c>
      <c r="O165" s="19">
        <v>0.55000000000000004</v>
      </c>
      <c r="P165">
        <v>0</v>
      </c>
      <c r="Q165">
        <f t="shared" si="13"/>
        <v>0.55000000000000004</v>
      </c>
      <c r="R165">
        <f t="shared" si="17"/>
        <v>526.14999999999986</v>
      </c>
      <c r="S165" s="33">
        <f t="shared" si="16"/>
        <v>1.046423135464145E-3</v>
      </c>
      <c r="T165" s="32">
        <f>S165*T164+T164</f>
        <v>45.41512581775693</v>
      </c>
      <c r="U165" s="31">
        <f>(T165-$T$3)/$T$3</f>
        <v>-0.54584874182243071</v>
      </c>
      <c r="X165">
        <f t="shared" si="14"/>
        <v>0</v>
      </c>
      <c r="Y165">
        <f>SUM($X$3:X165)</f>
        <v>732.16</v>
      </c>
      <c r="Z165" s="26"/>
    </row>
    <row r="166" spans="1:26" x14ac:dyDescent="0.3">
      <c r="A166" s="12">
        <v>242145783</v>
      </c>
      <c r="B166" s="6">
        <v>43754.814895833333</v>
      </c>
      <c r="C166" s="12" t="s">
        <v>17</v>
      </c>
      <c r="D166" s="12" t="s">
        <v>18</v>
      </c>
      <c r="E166" s="12" t="s">
        <v>174</v>
      </c>
      <c r="F166" s="12" t="s">
        <v>389</v>
      </c>
      <c r="G166" s="12" t="s">
        <v>23</v>
      </c>
      <c r="H166" s="12" t="s">
        <v>23</v>
      </c>
      <c r="I166" s="6">
        <v>43755.655624999999</v>
      </c>
      <c r="J166" s="12" t="s">
        <v>390</v>
      </c>
      <c r="K166" s="12" t="s">
        <v>23</v>
      </c>
      <c r="L166" s="12" t="s">
        <v>23</v>
      </c>
      <c r="M166" s="12" t="s">
        <v>110</v>
      </c>
      <c r="N166" s="7">
        <v>11749</v>
      </c>
      <c r="O166" s="19">
        <v>3.32</v>
      </c>
      <c r="P166">
        <v>-0.24</v>
      </c>
      <c r="Q166">
        <f t="shared" si="13"/>
        <v>3.08</v>
      </c>
      <c r="R166">
        <f t="shared" si="17"/>
        <v>529.2299999999999</v>
      </c>
      <c r="S166" s="33">
        <f t="shared" si="16"/>
        <v>5.8538439608477461E-3</v>
      </c>
      <c r="T166" s="32">
        <f>S166*T165+T165</f>
        <v>45.680978877756345</v>
      </c>
      <c r="U166" s="31">
        <f>(T166-$T$3)/$T$3</f>
        <v>-0.54319021122243649</v>
      </c>
      <c r="X166">
        <f t="shared" si="14"/>
        <v>0</v>
      </c>
      <c r="Y166">
        <f>SUM($X$3:X166)</f>
        <v>732.16</v>
      </c>
      <c r="Z166" s="26"/>
    </row>
    <row r="167" spans="1:26" x14ac:dyDescent="0.3">
      <c r="A167" s="11">
        <v>242146354</v>
      </c>
      <c r="B167" s="4">
        <v>43754.848425925928</v>
      </c>
      <c r="C167" s="11" t="s">
        <v>17</v>
      </c>
      <c r="D167" s="11" t="s">
        <v>18</v>
      </c>
      <c r="E167" s="11" t="s">
        <v>39</v>
      </c>
      <c r="F167" s="11" t="s">
        <v>391</v>
      </c>
      <c r="G167" s="11" t="s">
        <v>23</v>
      </c>
      <c r="H167" s="11" t="s">
        <v>23</v>
      </c>
      <c r="I167" s="4">
        <v>43755.636238425926</v>
      </c>
      <c r="J167" s="11" t="s">
        <v>392</v>
      </c>
      <c r="K167" s="11" t="s">
        <v>23</v>
      </c>
      <c r="L167" s="11" t="s">
        <v>23</v>
      </c>
      <c r="M167" s="11" t="s">
        <v>45</v>
      </c>
      <c r="N167" s="11" t="s">
        <v>101</v>
      </c>
      <c r="O167" s="19">
        <v>0.1</v>
      </c>
      <c r="P167">
        <v>-0.03</v>
      </c>
      <c r="Q167">
        <f t="shared" si="13"/>
        <v>7.0000000000000007E-2</v>
      </c>
      <c r="R167">
        <f t="shared" si="17"/>
        <v>529.29999999999995</v>
      </c>
      <c r="S167" s="33">
        <f t="shared" si="16"/>
        <v>1.3226763411002785E-4</v>
      </c>
      <c r="T167" s="32">
        <f>S167*T166+T166</f>
        <v>45.687020992756338</v>
      </c>
      <c r="U167" s="31">
        <f>(T167-$T$3)/$T$3</f>
        <v>-0.54312979007243667</v>
      </c>
      <c r="X167">
        <f t="shared" si="14"/>
        <v>0</v>
      </c>
      <c r="Y167">
        <f>SUM($X$3:X167)</f>
        <v>732.16</v>
      </c>
      <c r="Z167" s="26"/>
    </row>
    <row r="168" spans="1:26" hidden="1" x14ac:dyDescent="0.3">
      <c r="A168" s="12">
        <v>242154345</v>
      </c>
      <c r="B168" s="6">
        <v>43755.382511574076</v>
      </c>
      <c r="C168" s="12" t="s">
        <v>28</v>
      </c>
      <c r="D168" s="12" t="s">
        <v>18</v>
      </c>
      <c r="E168" s="12" t="s">
        <v>324</v>
      </c>
      <c r="F168" s="12" t="s">
        <v>393</v>
      </c>
      <c r="G168" s="12" t="s">
        <v>150</v>
      </c>
      <c r="H168" s="12" t="s">
        <v>150</v>
      </c>
      <c r="I168" s="6">
        <v>43755.655532407407</v>
      </c>
      <c r="J168" s="12" t="s">
        <v>394</v>
      </c>
      <c r="K168" s="12" t="s">
        <v>23</v>
      </c>
      <c r="L168" s="12" t="s">
        <v>23</v>
      </c>
      <c r="M168" s="12" t="s">
        <v>23</v>
      </c>
      <c r="N168" s="7">
        <v>16469</v>
      </c>
      <c r="O168" s="19">
        <v>2.4500000000000002</v>
      </c>
      <c r="P168">
        <v>0</v>
      </c>
      <c r="Q168">
        <f t="shared" si="13"/>
        <v>2.4500000000000002</v>
      </c>
      <c r="R168">
        <f t="shared" si="17"/>
        <v>531.75</v>
      </c>
      <c r="S168" s="33">
        <f t="shared" si="16"/>
        <v>4.6287549593804003E-3</v>
      </c>
      <c r="T168" s="32">
        <f>S168*T167+T167</f>
        <v>45.898495017755877</v>
      </c>
      <c r="U168" s="31">
        <f>(T168-$T$3)/$T$3</f>
        <v>-0.5410150498224412</v>
      </c>
      <c r="X168">
        <f t="shared" si="14"/>
        <v>0</v>
      </c>
      <c r="Y168">
        <f>SUM($X$3:X168)</f>
        <v>732.16</v>
      </c>
      <c r="Z168" s="26"/>
    </row>
    <row r="169" spans="1:26" hidden="1" x14ac:dyDescent="0.3">
      <c r="A169" s="11">
        <v>242158980</v>
      </c>
      <c r="B169" s="4">
        <v>43755.466782407406</v>
      </c>
      <c r="C169" s="11" t="s">
        <v>28</v>
      </c>
      <c r="D169" s="11" t="s">
        <v>18</v>
      </c>
      <c r="E169" s="11" t="s">
        <v>324</v>
      </c>
      <c r="F169" s="11" t="s">
        <v>395</v>
      </c>
      <c r="G169" s="11" t="s">
        <v>150</v>
      </c>
      <c r="H169" s="11" t="s">
        <v>150</v>
      </c>
      <c r="I169" s="4">
        <v>43755.655324074076</v>
      </c>
      <c r="J169" s="11" t="s">
        <v>396</v>
      </c>
      <c r="K169" s="11" t="s">
        <v>23</v>
      </c>
      <c r="L169" s="11" t="s">
        <v>23</v>
      </c>
      <c r="M169" s="11" t="s">
        <v>23</v>
      </c>
      <c r="N169" s="8">
        <v>46874</v>
      </c>
      <c r="O169" s="19">
        <v>5.28</v>
      </c>
      <c r="P169">
        <v>0</v>
      </c>
      <c r="Q169">
        <f t="shared" si="13"/>
        <v>5.28</v>
      </c>
      <c r="R169">
        <f t="shared" si="17"/>
        <v>537.03</v>
      </c>
      <c r="S169" s="33">
        <f t="shared" si="16"/>
        <v>9.9294781382227981E-3</v>
      </c>
      <c r="T169" s="32">
        <f>S169*T168+T168</f>
        <v>46.354243120612011</v>
      </c>
      <c r="U169" s="31">
        <f>(T169-$T$3)/$T$3</f>
        <v>-0.53645756879387985</v>
      </c>
      <c r="X169">
        <f t="shared" si="14"/>
        <v>0</v>
      </c>
      <c r="Y169">
        <f>SUM($X$3:X169)</f>
        <v>732.16</v>
      </c>
      <c r="Z169" s="26"/>
    </row>
    <row r="170" spans="1:26" hidden="1" x14ac:dyDescent="0.3">
      <c r="A170" s="12">
        <v>242170213</v>
      </c>
      <c r="B170" s="6">
        <v>43755.748171296298</v>
      </c>
      <c r="C170" s="12" t="s">
        <v>28</v>
      </c>
      <c r="D170" s="12" t="s">
        <v>18</v>
      </c>
      <c r="E170" s="12" t="s">
        <v>105</v>
      </c>
      <c r="F170" s="12" t="s">
        <v>397</v>
      </c>
      <c r="G170" s="12" t="s">
        <v>23</v>
      </c>
      <c r="H170" s="12" t="s">
        <v>23</v>
      </c>
      <c r="I170" s="6">
        <v>43755.75818287037</v>
      </c>
      <c r="J170" s="12" t="s">
        <v>398</v>
      </c>
      <c r="K170" s="12" t="s">
        <v>23</v>
      </c>
      <c r="L170" s="12" t="s">
        <v>23</v>
      </c>
      <c r="M170" s="12" t="s">
        <v>23</v>
      </c>
      <c r="N170" s="12" t="s">
        <v>185</v>
      </c>
      <c r="O170" s="19">
        <v>2</v>
      </c>
      <c r="P170">
        <v>0</v>
      </c>
      <c r="Q170">
        <f t="shared" si="13"/>
        <v>2</v>
      </c>
      <c r="R170">
        <f t="shared" si="17"/>
        <v>539.03</v>
      </c>
      <c r="S170" s="33">
        <f t="shared" si="16"/>
        <v>3.7241867307226785E-3</v>
      </c>
      <c r="T170" s="32">
        <f>S170*T169+T169</f>
        <v>46.526874977754488</v>
      </c>
      <c r="U170" s="31">
        <f>(T170-$T$3)/$T$3</f>
        <v>-0.53473125022245516</v>
      </c>
      <c r="X170">
        <f t="shared" si="14"/>
        <v>0</v>
      </c>
      <c r="Y170">
        <f>SUM($X$3:X170)</f>
        <v>732.16</v>
      </c>
      <c r="Z170" s="26"/>
    </row>
    <row r="171" spans="1:26" x14ac:dyDescent="0.3">
      <c r="A171" s="11">
        <v>242170568</v>
      </c>
      <c r="B171" s="4">
        <v>43755.768726851849</v>
      </c>
      <c r="C171" s="11" t="s">
        <v>17</v>
      </c>
      <c r="D171" s="11" t="s">
        <v>18</v>
      </c>
      <c r="E171" s="11" t="s">
        <v>174</v>
      </c>
      <c r="F171" s="11" t="s">
        <v>399</v>
      </c>
      <c r="G171" s="11" t="s">
        <v>23</v>
      </c>
      <c r="H171" s="11" t="s">
        <v>23</v>
      </c>
      <c r="I171" s="4">
        <v>43756.547233796293</v>
      </c>
      <c r="J171" s="11" t="s">
        <v>400</v>
      </c>
      <c r="K171" s="11" t="s">
        <v>23</v>
      </c>
      <c r="L171" s="11" t="s">
        <v>23</v>
      </c>
      <c r="M171" s="11" t="s">
        <v>104</v>
      </c>
      <c r="N171" s="11" t="s">
        <v>401</v>
      </c>
      <c r="O171" s="19">
        <v>-1.1000000000000001</v>
      </c>
      <c r="P171">
        <v>-0.08</v>
      </c>
      <c r="Q171">
        <f t="shared" si="13"/>
        <v>-1.1800000000000002</v>
      </c>
      <c r="R171">
        <f t="shared" si="17"/>
        <v>537.85</v>
      </c>
      <c r="S171" s="33">
        <f t="shared" si="16"/>
        <v>-2.1891174888224217E-3</v>
      </c>
      <c r="T171" s="32">
        <f>S171*T170+T170</f>
        <v>46.425022182040429</v>
      </c>
      <c r="U171" s="31">
        <f>(T171-$T$3)/$T$3</f>
        <v>-0.53574977817959568</v>
      </c>
      <c r="X171">
        <f t="shared" si="14"/>
        <v>0</v>
      </c>
      <c r="Y171">
        <f>SUM($X$3:X171)</f>
        <v>732.16</v>
      </c>
      <c r="Z171" s="26"/>
    </row>
    <row r="172" spans="1:26" hidden="1" x14ac:dyDescent="0.3">
      <c r="A172" s="12">
        <v>242170872</v>
      </c>
      <c r="B172" s="6">
        <v>43755.786817129629</v>
      </c>
      <c r="C172" s="12" t="s">
        <v>28</v>
      </c>
      <c r="D172" s="12" t="s">
        <v>18</v>
      </c>
      <c r="E172" s="12" t="s">
        <v>329</v>
      </c>
      <c r="F172" s="12">
        <v>27018</v>
      </c>
      <c r="G172" s="12">
        <v>0</v>
      </c>
      <c r="H172" s="12">
        <v>0</v>
      </c>
      <c r="I172" s="6">
        <v>43755.799155092594</v>
      </c>
      <c r="J172" s="12">
        <v>27015</v>
      </c>
      <c r="K172" s="12" t="s">
        <v>23</v>
      </c>
      <c r="L172" s="12" t="s">
        <v>23</v>
      </c>
      <c r="M172" s="12" t="s">
        <v>23</v>
      </c>
      <c r="N172" s="12" t="s">
        <v>267</v>
      </c>
      <c r="O172" s="19">
        <v>0.3</v>
      </c>
      <c r="P172">
        <v>0</v>
      </c>
      <c r="Q172">
        <f t="shared" si="13"/>
        <v>0.3</v>
      </c>
      <c r="R172">
        <f t="shared" si="17"/>
        <v>538.15</v>
      </c>
      <c r="S172" s="33">
        <f t="shared" si="16"/>
        <v>5.5777633169090733E-4</v>
      </c>
      <c r="T172" s="32">
        <f>S172*T171+T171</f>
        <v>46.450916960611799</v>
      </c>
      <c r="U172" s="31">
        <f>(T172-$T$3)/$T$3</f>
        <v>-0.53549083039388201</v>
      </c>
      <c r="X172">
        <f t="shared" si="14"/>
        <v>0</v>
      </c>
      <c r="Y172">
        <f>SUM($X$3:X172)</f>
        <v>732.16</v>
      </c>
      <c r="Z172" s="26"/>
    </row>
    <row r="173" spans="1:26" hidden="1" x14ac:dyDescent="0.3">
      <c r="A173" s="11">
        <v>242171277</v>
      </c>
      <c r="B173" s="4">
        <v>43755.814930555556</v>
      </c>
      <c r="C173" s="11" t="s">
        <v>28</v>
      </c>
      <c r="D173" s="11" t="s">
        <v>18</v>
      </c>
      <c r="E173" s="11" t="s">
        <v>329</v>
      </c>
      <c r="F173" s="11">
        <v>27016</v>
      </c>
      <c r="G173" s="11">
        <v>0</v>
      </c>
      <c r="H173" s="11">
        <v>0</v>
      </c>
      <c r="I173" s="4">
        <v>43755.819409722222</v>
      </c>
      <c r="J173" s="11">
        <v>27009</v>
      </c>
      <c r="K173" s="11" t="s">
        <v>23</v>
      </c>
      <c r="L173" s="11" t="s">
        <v>23</v>
      </c>
      <c r="M173" s="11" t="s">
        <v>23</v>
      </c>
      <c r="N173" s="11" t="s">
        <v>227</v>
      </c>
      <c r="O173" s="19">
        <v>0.7</v>
      </c>
      <c r="P173">
        <v>0</v>
      </c>
      <c r="Q173">
        <f t="shared" si="13"/>
        <v>0.7</v>
      </c>
      <c r="R173">
        <f>Q173+R172</f>
        <v>538.85</v>
      </c>
      <c r="S173" s="33">
        <f t="shared" si="16"/>
        <v>1.3007525782775164E-3</v>
      </c>
      <c r="T173" s="32">
        <f>S173*T172+T172</f>
        <v>46.511338110611668</v>
      </c>
      <c r="U173" s="31">
        <f>(T173-$T$3)/$T$3</f>
        <v>-0.53488661889388334</v>
      </c>
      <c r="X173">
        <f t="shared" si="14"/>
        <v>0</v>
      </c>
      <c r="Y173">
        <f>SUM($X$3:X173)</f>
        <v>732.16</v>
      </c>
      <c r="Z173" s="26"/>
    </row>
    <row r="174" spans="1:26" hidden="1" x14ac:dyDescent="0.3">
      <c r="A174" s="12">
        <v>242171833</v>
      </c>
      <c r="B174" s="6">
        <v>43755.912187499998</v>
      </c>
      <c r="C174" s="12" t="s">
        <v>17</v>
      </c>
      <c r="D174" s="12" t="s">
        <v>18</v>
      </c>
      <c r="E174" s="12" t="s">
        <v>32</v>
      </c>
      <c r="F174" s="12" t="s">
        <v>402</v>
      </c>
      <c r="G174" s="12" t="s">
        <v>21</v>
      </c>
      <c r="H174" s="12" t="s">
        <v>21</v>
      </c>
      <c r="I174" s="6">
        <v>43756.32372685185</v>
      </c>
      <c r="J174" s="12" t="s">
        <v>403</v>
      </c>
      <c r="K174" s="12" t="s">
        <v>23</v>
      </c>
      <c r="L174" s="12" t="s">
        <v>23</v>
      </c>
      <c r="M174" s="12" t="s">
        <v>23</v>
      </c>
      <c r="N174" s="12" t="s">
        <v>404</v>
      </c>
      <c r="O174" s="19">
        <v>0.26</v>
      </c>
      <c r="P174">
        <v>0</v>
      </c>
      <c r="Q174">
        <f t="shared" si="13"/>
        <v>0.26</v>
      </c>
      <c r="R174">
        <f t="shared" si="17"/>
        <v>539.11</v>
      </c>
      <c r="S174" s="33">
        <f t="shared" si="16"/>
        <v>4.8250904704461516E-4</v>
      </c>
      <c r="T174" s="32">
        <f>S174*T173+T173</f>
        <v>46.533780252040188</v>
      </c>
      <c r="U174" s="31">
        <f>(T174-$T$3)/$T$3</f>
        <v>-0.53466219747959809</v>
      </c>
      <c r="X174">
        <f t="shared" si="14"/>
        <v>0</v>
      </c>
      <c r="Y174">
        <f>SUM($X$3:X174)</f>
        <v>732.16</v>
      </c>
      <c r="Z174" s="26"/>
    </row>
    <row r="175" spans="1:26" x14ac:dyDescent="0.3">
      <c r="A175" s="11">
        <v>242175714</v>
      </c>
      <c r="B175" s="4">
        <v>43756.280706018515</v>
      </c>
      <c r="C175" s="11" t="s">
        <v>17</v>
      </c>
      <c r="D175" s="11" t="s">
        <v>18</v>
      </c>
      <c r="E175" s="11" t="s">
        <v>174</v>
      </c>
      <c r="F175" s="11" t="s">
        <v>405</v>
      </c>
      <c r="G175" s="11" t="s">
        <v>23</v>
      </c>
      <c r="H175" s="11" t="s">
        <v>23</v>
      </c>
      <c r="I175" s="4">
        <v>43756.53570601852</v>
      </c>
      <c r="J175" s="11" t="s">
        <v>406</v>
      </c>
      <c r="K175" s="11" t="s">
        <v>23</v>
      </c>
      <c r="L175" s="11" t="s">
        <v>23</v>
      </c>
      <c r="M175" s="11" t="s">
        <v>23</v>
      </c>
      <c r="N175" s="11" t="s">
        <v>407</v>
      </c>
      <c r="O175" s="19">
        <v>0.04</v>
      </c>
      <c r="P175">
        <v>0</v>
      </c>
      <c r="Q175">
        <f t="shared" si="13"/>
        <v>0.04</v>
      </c>
      <c r="R175">
        <f t="shared" si="17"/>
        <v>539.15</v>
      </c>
      <c r="S175" s="33">
        <f t="shared" si="16"/>
        <v>7.4196360668441733E-5</v>
      </c>
      <c r="T175" s="32">
        <f>S175*T174+T174</f>
        <v>46.537232889183038</v>
      </c>
      <c r="U175" s="31">
        <f>(T175-$T$3)/$T$3</f>
        <v>-0.53462767110816967</v>
      </c>
      <c r="X175">
        <f t="shared" si="14"/>
        <v>0</v>
      </c>
      <c r="Y175">
        <f>SUM($X$3:X175)</f>
        <v>732.16</v>
      </c>
      <c r="Z175" s="26"/>
    </row>
    <row r="176" spans="1:26" hidden="1" x14ac:dyDescent="0.3">
      <c r="A176" s="12">
        <v>242247636</v>
      </c>
      <c r="B176" s="6">
        <v>43761.751030092593</v>
      </c>
      <c r="C176" s="12" t="s">
        <v>17</v>
      </c>
      <c r="D176" s="12" t="s">
        <v>250</v>
      </c>
      <c r="E176" s="12" t="s">
        <v>58</v>
      </c>
      <c r="F176" s="7">
        <v>34516</v>
      </c>
      <c r="G176" s="12" t="s">
        <v>23</v>
      </c>
      <c r="H176" s="12" t="s">
        <v>23</v>
      </c>
      <c r="I176" s="6">
        <v>43769.580752314818</v>
      </c>
      <c r="J176" s="7">
        <v>41487</v>
      </c>
      <c r="K176" s="12" t="s">
        <v>23</v>
      </c>
      <c r="L176" s="12" t="s">
        <v>23</v>
      </c>
      <c r="M176" s="12" t="s">
        <v>408</v>
      </c>
      <c r="N176" s="7">
        <v>18507</v>
      </c>
      <c r="O176" s="19">
        <v>9.5</v>
      </c>
      <c r="P176">
        <v>-0.55000000000000004</v>
      </c>
      <c r="Q176">
        <f t="shared" si="13"/>
        <v>8.9499999999999993</v>
      </c>
      <c r="R176">
        <f t="shared" si="17"/>
        <v>548.1</v>
      </c>
      <c r="S176" s="33">
        <f t="shared" si="16"/>
        <v>1.6600204024854022E-2</v>
      </c>
      <c r="T176" s="32">
        <f>S176*T175+T175</f>
        <v>47.30976044989562</v>
      </c>
      <c r="U176" s="31">
        <f>(T176-$T$3)/$T$3</f>
        <v>-0.52690239550104379</v>
      </c>
      <c r="X176">
        <f t="shared" si="14"/>
        <v>0</v>
      </c>
      <c r="Y176">
        <f>SUM($X$3:X176)</f>
        <v>732.16</v>
      </c>
      <c r="Z176" s="26"/>
    </row>
    <row r="177" spans="1:26" hidden="1" x14ac:dyDescent="0.3">
      <c r="A177" s="11">
        <v>242295098</v>
      </c>
      <c r="B177" s="4">
        <v>43766.375335648147</v>
      </c>
      <c r="C177" s="11" t="s">
        <v>28</v>
      </c>
      <c r="D177" s="11" t="s">
        <v>18</v>
      </c>
      <c r="E177" s="11" t="s">
        <v>324</v>
      </c>
      <c r="F177" s="11" t="s">
        <v>409</v>
      </c>
      <c r="G177" s="11" t="s">
        <v>150</v>
      </c>
      <c r="H177" s="11" t="s">
        <v>410</v>
      </c>
      <c r="I177" s="4">
        <v>43768.55159722222</v>
      </c>
      <c r="J177" s="11" t="s">
        <v>411</v>
      </c>
      <c r="K177" s="11" t="s">
        <v>23</v>
      </c>
      <c r="L177" s="11" t="s">
        <v>23</v>
      </c>
      <c r="M177" s="11" t="s">
        <v>73</v>
      </c>
      <c r="N177" s="11" t="s">
        <v>412</v>
      </c>
      <c r="O177" s="19">
        <v>-1.17</v>
      </c>
      <c r="P177">
        <v>-0.12</v>
      </c>
      <c r="Q177">
        <f t="shared" si="13"/>
        <v>-1.29</v>
      </c>
      <c r="R177">
        <f t="shared" si="17"/>
        <v>546.81000000000006</v>
      </c>
      <c r="S177" s="33">
        <f t="shared" si="16"/>
        <v>-2.3535851122057352E-3</v>
      </c>
      <c r="T177" s="32">
        <f>S177*T176+T176</f>
        <v>47.198412902038726</v>
      </c>
      <c r="U177" s="31">
        <f>(T177-$T$3)/$T$3</f>
        <v>-0.52801587097961278</v>
      </c>
      <c r="X177">
        <f t="shared" si="14"/>
        <v>0</v>
      </c>
      <c r="Y177">
        <f>SUM($X$3:X177)</f>
        <v>732.16</v>
      </c>
      <c r="Z177" s="26"/>
    </row>
    <row r="178" spans="1:26" x14ac:dyDescent="0.3">
      <c r="A178" s="12">
        <v>242324857</v>
      </c>
      <c r="B178" s="6">
        <v>43767.818159722221</v>
      </c>
      <c r="C178" s="12" t="s">
        <v>17</v>
      </c>
      <c r="D178" s="12" t="s">
        <v>18</v>
      </c>
      <c r="E178" s="12" t="s">
        <v>174</v>
      </c>
      <c r="F178" s="12" t="s">
        <v>413</v>
      </c>
      <c r="G178" s="12" t="s">
        <v>23</v>
      </c>
      <c r="H178" s="12" t="s">
        <v>23</v>
      </c>
      <c r="I178" s="6">
        <v>43768.451412037037</v>
      </c>
      <c r="J178" s="12" t="s">
        <v>414</v>
      </c>
      <c r="K178" s="12" t="s">
        <v>23</v>
      </c>
      <c r="L178" s="12" t="s">
        <v>23</v>
      </c>
      <c r="M178" s="12" t="s">
        <v>104</v>
      </c>
      <c r="N178" s="7">
        <v>30376</v>
      </c>
      <c r="O178" s="19">
        <v>3.83</v>
      </c>
      <c r="P178">
        <v>-0.08</v>
      </c>
      <c r="Q178">
        <f t="shared" si="13"/>
        <v>3.75</v>
      </c>
      <c r="R178">
        <f t="shared" si="17"/>
        <v>550.56000000000006</v>
      </c>
      <c r="S178" s="33">
        <f t="shared" si="16"/>
        <v>6.8579579744335317E-3</v>
      </c>
      <c r="T178" s="32">
        <f>S178*T177+T177</f>
        <v>47.522097634180867</v>
      </c>
      <c r="U178" s="31">
        <f>(T178-$T$3)/$T$3</f>
        <v>-0.52477902365819129</v>
      </c>
      <c r="X178">
        <f t="shared" si="14"/>
        <v>0</v>
      </c>
      <c r="Y178">
        <f>SUM($X$3:X178)</f>
        <v>732.16</v>
      </c>
      <c r="Z178" s="26"/>
    </row>
    <row r="179" spans="1:26" hidden="1" x14ac:dyDescent="0.3">
      <c r="A179" s="11">
        <v>242348487</v>
      </c>
      <c r="B179" s="4">
        <v>43768.919189814813</v>
      </c>
      <c r="C179" s="11" t="s">
        <v>28</v>
      </c>
      <c r="D179" s="11" t="s">
        <v>18</v>
      </c>
      <c r="E179" s="11" t="s">
        <v>105</v>
      </c>
      <c r="F179" s="11" t="s">
        <v>415</v>
      </c>
      <c r="G179" s="11" t="s">
        <v>23</v>
      </c>
      <c r="H179" s="11" t="s">
        <v>23</v>
      </c>
      <c r="I179" s="4">
        <v>43769.34003472222</v>
      </c>
      <c r="J179" s="11" t="s">
        <v>416</v>
      </c>
      <c r="K179" s="11" t="s">
        <v>23</v>
      </c>
      <c r="L179" s="11" t="s">
        <v>23</v>
      </c>
      <c r="M179" s="11" t="s">
        <v>23</v>
      </c>
      <c r="N179" s="11" t="s">
        <v>83</v>
      </c>
      <c r="O179" s="19">
        <v>0.25</v>
      </c>
      <c r="P179">
        <v>0</v>
      </c>
      <c r="Q179">
        <f t="shared" si="13"/>
        <v>0.25</v>
      </c>
      <c r="R179">
        <f t="shared" si="17"/>
        <v>550.81000000000006</v>
      </c>
      <c r="S179" s="33">
        <f t="shared" si="16"/>
        <v>4.5408311537343789E-4</v>
      </c>
      <c r="T179" s="32">
        <f>S179*T178+T178</f>
        <v>47.543676616323673</v>
      </c>
      <c r="U179" s="31">
        <f>(T179-$T$3)/$T$3</f>
        <v>-0.52456323383676329</v>
      </c>
      <c r="X179">
        <f t="shared" si="14"/>
        <v>0</v>
      </c>
      <c r="Y179">
        <f>SUM($X$3:X179)</f>
        <v>732.16</v>
      </c>
      <c r="Z179" s="26"/>
    </row>
    <row r="180" spans="1:26" hidden="1" x14ac:dyDescent="0.3">
      <c r="A180" s="12">
        <v>242357620</v>
      </c>
      <c r="B180" s="6">
        <v>43769.425509259258</v>
      </c>
      <c r="C180" s="12" t="s">
        <v>28</v>
      </c>
      <c r="D180" s="12" t="s">
        <v>18</v>
      </c>
      <c r="E180" s="12" t="s">
        <v>105</v>
      </c>
      <c r="F180" s="12" t="s">
        <v>417</v>
      </c>
      <c r="G180" s="12" t="s">
        <v>23</v>
      </c>
      <c r="H180" s="12" t="s">
        <v>418</v>
      </c>
      <c r="I180" s="6">
        <v>43769.606064814812</v>
      </c>
      <c r="J180" s="12" t="s">
        <v>419</v>
      </c>
      <c r="K180" s="12" t="s">
        <v>23</v>
      </c>
      <c r="L180" s="12" t="s">
        <v>23</v>
      </c>
      <c r="M180" s="12" t="s">
        <v>23</v>
      </c>
      <c r="N180" s="12" t="s">
        <v>420</v>
      </c>
      <c r="O180" s="19">
        <v>14.5</v>
      </c>
      <c r="P180">
        <v>0</v>
      </c>
      <c r="Q180">
        <f t="shared" si="13"/>
        <v>14.5</v>
      </c>
      <c r="R180">
        <f t="shared" si="17"/>
        <v>565.31000000000006</v>
      </c>
      <c r="S180" s="33">
        <f t="shared" si="16"/>
        <v>2.6324867014033873E-2</v>
      </c>
      <c r="T180" s="32">
        <f>S180*T179+T179</f>
        <v>48.795257580606624</v>
      </c>
      <c r="U180" s="31">
        <f>(T180-$T$3)/$T$3</f>
        <v>-0.51204742419393379</v>
      </c>
      <c r="X180">
        <f t="shared" si="14"/>
        <v>0</v>
      </c>
      <c r="Y180">
        <f>SUM($X$3:X180)</f>
        <v>732.16</v>
      </c>
      <c r="Z180" s="26"/>
    </row>
    <row r="181" spans="1:26" hidden="1" x14ac:dyDescent="0.3">
      <c r="A181" s="11">
        <v>242366675</v>
      </c>
      <c r="B181" s="4">
        <v>43769.630277777775</v>
      </c>
      <c r="C181" s="11" t="s">
        <v>17</v>
      </c>
      <c r="D181" s="11" t="s">
        <v>421</v>
      </c>
      <c r="E181" s="11" t="s">
        <v>58</v>
      </c>
      <c r="F181" s="10">
        <v>44112</v>
      </c>
      <c r="G181" s="11" t="s">
        <v>23</v>
      </c>
      <c r="H181" s="11" t="s">
        <v>23</v>
      </c>
      <c r="I181" s="4">
        <v>43773.628784722219</v>
      </c>
      <c r="J181" s="8">
        <v>24320</v>
      </c>
      <c r="K181" s="11" t="s">
        <v>23</v>
      </c>
      <c r="L181" s="11" t="s">
        <v>23</v>
      </c>
      <c r="M181" s="11" t="s">
        <v>271</v>
      </c>
      <c r="N181" s="11" t="s">
        <v>422</v>
      </c>
      <c r="O181" s="19">
        <v>16.8</v>
      </c>
      <c r="P181">
        <v>-0.16</v>
      </c>
      <c r="Q181">
        <f t="shared" si="13"/>
        <v>16.64</v>
      </c>
      <c r="R181">
        <f t="shared" si="17"/>
        <v>581.95000000000005</v>
      </c>
      <c r="S181" s="33">
        <f t="shared" si="16"/>
        <v>2.9435177159434618E-2</v>
      </c>
      <c r="T181" s="32">
        <f>S181*T180+T180</f>
        <v>50.231554632032022</v>
      </c>
      <c r="U181" s="31">
        <f>(T181-$T$3)/$T$3</f>
        <v>-0.49768445367967978</v>
      </c>
      <c r="X181">
        <f t="shared" si="14"/>
        <v>0</v>
      </c>
      <c r="Y181">
        <f>SUM($X$3:X181)</f>
        <v>732.16</v>
      </c>
      <c r="Z181" s="26"/>
    </row>
    <row r="182" spans="1:26" hidden="1" x14ac:dyDescent="0.3">
      <c r="A182" s="12">
        <v>242435608</v>
      </c>
      <c r="B182" s="6">
        <v>43774.731782407405</v>
      </c>
      <c r="C182" s="12" t="s">
        <v>17</v>
      </c>
      <c r="D182" s="12" t="s">
        <v>18</v>
      </c>
      <c r="E182" s="12" t="s">
        <v>58</v>
      </c>
      <c r="F182" s="7">
        <v>24685</v>
      </c>
      <c r="G182" s="12" t="s">
        <v>23</v>
      </c>
      <c r="H182" s="12" t="s">
        <v>23</v>
      </c>
      <c r="I182" s="6">
        <v>43776.607245370367</v>
      </c>
      <c r="J182" s="7">
        <v>31990</v>
      </c>
      <c r="K182" s="12" t="s">
        <v>23</v>
      </c>
      <c r="L182" s="12" t="s">
        <v>23</v>
      </c>
      <c r="M182" s="12" t="s">
        <v>423</v>
      </c>
      <c r="N182" s="12" t="s">
        <v>185</v>
      </c>
      <c r="O182" s="19">
        <v>2</v>
      </c>
      <c r="P182">
        <v>-0.02</v>
      </c>
      <c r="Q182">
        <f t="shared" si="13"/>
        <v>1.98</v>
      </c>
      <c r="R182">
        <f t="shared" si="17"/>
        <v>583.93000000000006</v>
      </c>
      <c r="S182" s="33">
        <f t="shared" si="16"/>
        <v>3.4023541541369842E-3</v>
      </c>
      <c r="T182" s="32">
        <f>S182*T181+T181</f>
        <v>50.402460170603078</v>
      </c>
      <c r="U182" s="31">
        <f>(T182-$T$3)/$T$3</f>
        <v>-0.49597539829396919</v>
      </c>
      <c r="X182">
        <f t="shared" si="14"/>
        <v>0</v>
      </c>
      <c r="Y182">
        <f>SUM($X$3:X182)</f>
        <v>732.16</v>
      </c>
      <c r="Z182" s="26"/>
    </row>
    <row r="183" spans="1:26" hidden="1" x14ac:dyDescent="0.3">
      <c r="A183" s="11">
        <v>242437486</v>
      </c>
      <c r="B183" s="4">
        <v>43774.861400462964</v>
      </c>
      <c r="C183" s="11" t="s">
        <v>17</v>
      </c>
      <c r="D183" s="11" t="s">
        <v>18</v>
      </c>
      <c r="E183" s="11" t="s">
        <v>58</v>
      </c>
      <c r="F183" s="8">
        <v>20302</v>
      </c>
      <c r="G183" s="11" t="s">
        <v>23</v>
      </c>
      <c r="H183" s="11" t="s">
        <v>23</v>
      </c>
      <c r="I183" s="4">
        <v>43776.604826388888</v>
      </c>
      <c r="J183" s="8">
        <v>20668</v>
      </c>
      <c r="K183" s="11" t="s">
        <v>23</v>
      </c>
      <c r="L183" s="11" t="s">
        <v>23</v>
      </c>
      <c r="M183" s="11" t="s">
        <v>423</v>
      </c>
      <c r="N183" s="11" t="s">
        <v>101</v>
      </c>
      <c r="O183" s="19">
        <v>0.1</v>
      </c>
      <c r="P183">
        <v>-0.02</v>
      </c>
      <c r="Q183">
        <f t="shared" si="13"/>
        <v>0.08</v>
      </c>
      <c r="R183">
        <f t="shared" si="17"/>
        <v>584.0100000000001</v>
      </c>
      <c r="S183" s="33">
        <f t="shared" si="16"/>
        <v>1.370027229291883E-4</v>
      </c>
      <c r="T183" s="32">
        <f>S183*T182+T182</f>
        <v>50.409365444888778</v>
      </c>
      <c r="U183" s="31">
        <f>(T183-$T$3)/$T$3</f>
        <v>-0.49590634555111224</v>
      </c>
      <c r="X183">
        <f t="shared" si="14"/>
        <v>0</v>
      </c>
      <c r="Y183">
        <f>SUM($X$3:X183)</f>
        <v>732.16</v>
      </c>
      <c r="Z183" s="26"/>
    </row>
    <row r="184" spans="1:26" hidden="1" x14ac:dyDescent="0.3">
      <c r="A184" s="12">
        <v>242452297</v>
      </c>
      <c r="B184" s="6">
        <v>43775.700729166667</v>
      </c>
      <c r="C184" s="12" t="s">
        <v>28</v>
      </c>
      <c r="D184" s="12" t="s">
        <v>18</v>
      </c>
      <c r="E184" s="12" t="s">
        <v>324</v>
      </c>
      <c r="F184" s="12" t="s">
        <v>424</v>
      </c>
      <c r="G184" s="12" t="s">
        <v>150</v>
      </c>
      <c r="H184" s="12" t="s">
        <v>150</v>
      </c>
      <c r="I184" s="6">
        <v>43780.474293981482</v>
      </c>
      <c r="J184" s="12" t="s">
        <v>425</v>
      </c>
      <c r="K184" s="12" t="s">
        <v>23</v>
      </c>
      <c r="L184" s="12" t="s">
        <v>23</v>
      </c>
      <c r="M184" s="12" t="s">
        <v>426</v>
      </c>
      <c r="N184" s="12" t="s">
        <v>427</v>
      </c>
      <c r="O184" s="19">
        <v>-1.77</v>
      </c>
      <c r="P184">
        <v>-0.3</v>
      </c>
      <c r="Q184">
        <f t="shared" si="13"/>
        <v>-2.0699999999999998</v>
      </c>
      <c r="R184">
        <f t="shared" si="17"/>
        <v>581.94000000000005</v>
      </c>
      <c r="S184" s="33">
        <f t="shared" si="16"/>
        <v>-3.5444598551395519E-3</v>
      </c>
      <c r="T184" s="32">
        <f>S184*T183+T183</f>
        <v>50.230691472746308</v>
      </c>
      <c r="U184" s="31">
        <f>(T184-$T$3)/$T$3</f>
        <v>-0.49769308527253692</v>
      </c>
      <c r="X184">
        <f t="shared" si="14"/>
        <v>0</v>
      </c>
      <c r="Y184">
        <f>SUM($X$3:X184)</f>
        <v>732.16</v>
      </c>
      <c r="Z184" s="26"/>
    </row>
    <row r="185" spans="1:26" hidden="1" x14ac:dyDescent="0.3">
      <c r="A185" s="11">
        <v>242455325</v>
      </c>
      <c r="B185" s="4">
        <v>43775.830787037034</v>
      </c>
      <c r="C185" s="11" t="s">
        <v>17</v>
      </c>
      <c r="D185" s="11" t="s">
        <v>18</v>
      </c>
      <c r="E185" s="11" t="s">
        <v>428</v>
      </c>
      <c r="F185" s="11" t="s">
        <v>429</v>
      </c>
      <c r="G185" s="11" t="s">
        <v>23</v>
      </c>
      <c r="H185" s="11" t="s">
        <v>23</v>
      </c>
      <c r="I185" s="4">
        <v>43776.607835648145</v>
      </c>
      <c r="J185" s="11" t="s">
        <v>430</v>
      </c>
      <c r="K185" s="11" t="s">
        <v>23</v>
      </c>
      <c r="L185" s="11" t="s">
        <v>23</v>
      </c>
      <c r="M185" s="11" t="s">
        <v>73</v>
      </c>
      <c r="N185" s="11" t="s">
        <v>208</v>
      </c>
      <c r="O185" s="19">
        <v>7</v>
      </c>
      <c r="P185">
        <v>-0.12</v>
      </c>
      <c r="Q185">
        <f t="shared" si="13"/>
        <v>6.88</v>
      </c>
      <c r="R185">
        <f t="shared" si="17"/>
        <v>588.82000000000005</v>
      </c>
      <c r="S185" s="33">
        <f t="shared" si="16"/>
        <v>1.1822524658899535E-2</v>
      </c>
      <c r="T185" s="32">
        <f>S185*T184+T184</f>
        <v>50.824545061316428</v>
      </c>
      <c r="U185" s="31">
        <f>(T185-$T$3)/$T$3</f>
        <v>-0.49175454938683572</v>
      </c>
      <c r="X185">
        <f t="shared" si="14"/>
        <v>0</v>
      </c>
      <c r="Y185">
        <f>SUM($X$3:X185)</f>
        <v>732.16</v>
      </c>
      <c r="Z185" s="26"/>
    </row>
    <row r="186" spans="1:26" hidden="1" x14ac:dyDescent="0.3">
      <c r="A186" s="12">
        <v>242461615</v>
      </c>
      <c r="B186" s="6">
        <v>43776.319930555554</v>
      </c>
      <c r="C186" s="12" t="s">
        <v>28</v>
      </c>
      <c r="D186" s="12" t="s">
        <v>18</v>
      </c>
      <c r="E186" s="12" t="s">
        <v>324</v>
      </c>
      <c r="F186" s="12" t="s">
        <v>431</v>
      </c>
      <c r="G186" s="12" t="s">
        <v>150</v>
      </c>
      <c r="H186" s="12" t="s">
        <v>150</v>
      </c>
      <c r="I186" s="6">
        <v>43776.605023148149</v>
      </c>
      <c r="J186" s="12" t="s">
        <v>432</v>
      </c>
      <c r="K186" s="12" t="s">
        <v>23</v>
      </c>
      <c r="L186" s="12" t="s">
        <v>23</v>
      </c>
      <c r="M186" s="12" t="s">
        <v>23</v>
      </c>
      <c r="N186" s="12" t="s">
        <v>68</v>
      </c>
      <c r="O186" s="19">
        <v>0.5</v>
      </c>
      <c r="P186">
        <v>0</v>
      </c>
      <c r="Q186">
        <f t="shared" si="13"/>
        <v>0.5</v>
      </c>
      <c r="R186">
        <f t="shared" si="17"/>
        <v>589.32000000000005</v>
      </c>
      <c r="S186" s="33">
        <f t="shared" si="16"/>
        <v>8.4915593899663726E-4</v>
      </c>
      <c r="T186" s="32">
        <f>S186*T185+T185</f>
        <v>50.867703025602047</v>
      </c>
      <c r="U186" s="31">
        <f>(T186-$T$3)/$T$3</f>
        <v>-0.49132296974397954</v>
      </c>
      <c r="X186">
        <f t="shared" si="14"/>
        <v>0</v>
      </c>
      <c r="Y186">
        <f>SUM($X$3:X186)</f>
        <v>732.16</v>
      </c>
      <c r="Z186" s="26"/>
    </row>
    <row r="187" spans="1:26" hidden="1" x14ac:dyDescent="0.3">
      <c r="A187" s="11">
        <v>242466744</v>
      </c>
      <c r="B187" s="4">
        <v>43776.4687037037</v>
      </c>
      <c r="C187" s="11" t="s">
        <v>17</v>
      </c>
      <c r="D187" s="11" t="s">
        <v>18</v>
      </c>
      <c r="E187" s="11" t="s">
        <v>433</v>
      </c>
      <c r="F187" s="11" t="s">
        <v>434</v>
      </c>
      <c r="G187" s="11" t="s">
        <v>23</v>
      </c>
      <c r="H187" s="11" t="s">
        <v>435</v>
      </c>
      <c r="I187" s="4">
        <v>43782.42015046296</v>
      </c>
      <c r="J187" s="11" t="s">
        <v>436</v>
      </c>
      <c r="K187" s="11" t="s">
        <v>23</v>
      </c>
      <c r="L187" s="11" t="s">
        <v>23</v>
      </c>
      <c r="M187" s="11" t="s">
        <v>437</v>
      </c>
      <c r="N187" s="10">
        <v>44076</v>
      </c>
      <c r="O187" s="19">
        <v>2.9</v>
      </c>
      <c r="P187">
        <v>-0.47</v>
      </c>
      <c r="Q187">
        <f t="shared" si="13"/>
        <v>2.4299999999999997</v>
      </c>
      <c r="R187">
        <f t="shared" si="17"/>
        <v>591.75</v>
      </c>
      <c r="S187" s="33">
        <f t="shared" si="16"/>
        <v>4.1233964569333294E-3</v>
      </c>
      <c r="T187" s="32">
        <f>S187*T186+T186</f>
        <v>51.077450732030151</v>
      </c>
      <c r="U187" s="31">
        <f>(T187-$T$3)/$T$3</f>
        <v>-0.4892254926796985</v>
      </c>
      <c r="X187">
        <f t="shared" si="14"/>
        <v>0</v>
      </c>
      <c r="Y187">
        <f>SUM($X$3:X187)</f>
        <v>732.16</v>
      </c>
      <c r="Z187" s="26"/>
    </row>
    <row r="188" spans="1:26" hidden="1" x14ac:dyDescent="0.3">
      <c r="A188" s="12">
        <v>242490080</v>
      </c>
      <c r="B188" s="6">
        <v>43776.897962962961</v>
      </c>
      <c r="C188" s="12" t="s">
        <v>28</v>
      </c>
      <c r="D188" s="12" t="s">
        <v>18</v>
      </c>
      <c r="E188" s="12" t="s">
        <v>438</v>
      </c>
      <c r="F188" s="12" t="s">
        <v>439</v>
      </c>
      <c r="G188" s="12" t="s">
        <v>23</v>
      </c>
      <c r="H188" s="12" t="s">
        <v>440</v>
      </c>
      <c r="I188" s="6">
        <v>43777.243321759262</v>
      </c>
      <c r="J188" s="12" t="s">
        <v>441</v>
      </c>
      <c r="K188" s="12" t="s">
        <v>23</v>
      </c>
      <c r="L188" s="12" t="s">
        <v>23</v>
      </c>
      <c r="M188" s="12" t="s">
        <v>442</v>
      </c>
      <c r="N188" s="12" t="s">
        <v>443</v>
      </c>
      <c r="O188" s="19">
        <v>26.5</v>
      </c>
      <c r="P188">
        <v>-0.34</v>
      </c>
      <c r="Q188">
        <f t="shared" si="13"/>
        <v>26.16</v>
      </c>
      <c r="R188">
        <f t="shared" si="17"/>
        <v>617.91</v>
      </c>
      <c r="S188" s="33">
        <f t="shared" si="16"/>
        <v>4.4207858048162178E-2</v>
      </c>
      <c r="T188" s="32">
        <f>S188*T187+T187</f>
        <v>53.335475423453737</v>
      </c>
      <c r="U188" s="31">
        <f>(T188-$T$3)/$T$3</f>
        <v>-0.46664524576546262</v>
      </c>
      <c r="X188">
        <f t="shared" si="14"/>
        <v>0</v>
      </c>
      <c r="Y188">
        <f>SUM($X$3:X188)</f>
        <v>732.16</v>
      </c>
      <c r="Z188" s="26"/>
    </row>
    <row r="189" spans="1:26" s="13" customFormat="1" hidden="1" x14ac:dyDescent="0.3">
      <c r="A189" s="14">
        <v>242490664</v>
      </c>
      <c r="B189" s="15">
        <v>43776.901331018518</v>
      </c>
      <c r="C189" s="14" t="s">
        <v>14</v>
      </c>
      <c r="D189" s="37" t="s">
        <v>15</v>
      </c>
      <c r="E189" s="37"/>
      <c r="F189" s="37"/>
      <c r="G189" s="37"/>
      <c r="H189" s="37"/>
      <c r="I189" s="37"/>
      <c r="J189" s="37"/>
      <c r="K189" s="37"/>
      <c r="L189" s="37"/>
      <c r="M189" s="37"/>
      <c r="N189" s="14" t="s">
        <v>112</v>
      </c>
      <c r="O189" s="20">
        <v>300</v>
      </c>
      <c r="P189" s="13">
        <v>0</v>
      </c>
      <c r="Q189" s="13">
        <f t="shared" si="13"/>
        <v>300</v>
      </c>
      <c r="R189" s="13">
        <f>Q189+R188</f>
        <v>917.91</v>
      </c>
      <c r="S189" s="27">
        <v>0</v>
      </c>
      <c r="T189" s="23">
        <f>S189*T188+T188</f>
        <v>53.335475423453737</v>
      </c>
      <c r="U189" s="24">
        <f>(T189-$T$3)/$T$3</f>
        <v>-0.46664524576546262</v>
      </c>
      <c r="V189" s="20">
        <v>300</v>
      </c>
      <c r="X189" s="13">
        <f t="shared" si="14"/>
        <v>300</v>
      </c>
      <c r="Y189" s="13">
        <f>SUM($X$3:X189)</f>
        <v>1032.1599999999999</v>
      </c>
      <c r="Z189" s="20"/>
    </row>
    <row r="190" spans="1:26" s="13" customFormat="1" hidden="1" x14ac:dyDescent="0.3">
      <c r="A190" s="14">
        <v>242491188</v>
      </c>
      <c r="B190" s="15">
        <v>43776.90415509259</v>
      </c>
      <c r="C190" s="14" t="s">
        <v>14</v>
      </c>
      <c r="D190" s="37" t="s">
        <v>15</v>
      </c>
      <c r="E190" s="37"/>
      <c r="F190" s="37"/>
      <c r="G190" s="37"/>
      <c r="H190" s="37"/>
      <c r="I190" s="37"/>
      <c r="J190" s="37"/>
      <c r="K190" s="37"/>
      <c r="L190" s="37"/>
      <c r="M190" s="37"/>
      <c r="N190" s="14" t="s">
        <v>444</v>
      </c>
      <c r="O190" s="20">
        <v>200</v>
      </c>
      <c r="P190" s="13">
        <v>0</v>
      </c>
      <c r="Q190" s="13">
        <f t="shared" si="13"/>
        <v>200</v>
      </c>
      <c r="R190" s="13">
        <f>Q190+R189</f>
        <v>1117.9099999999999</v>
      </c>
      <c r="S190" s="27">
        <v>0</v>
      </c>
      <c r="T190" s="23">
        <f>S190*T189+T189</f>
        <v>53.335475423453737</v>
      </c>
      <c r="U190" s="24">
        <f>(T190-$T$3)/$T$3</f>
        <v>-0.46664524576546262</v>
      </c>
      <c r="V190" s="20">
        <v>200</v>
      </c>
      <c r="X190" s="13">
        <f t="shared" si="14"/>
        <v>200</v>
      </c>
      <c r="Y190" s="13">
        <f>SUM($X$3:X190)</f>
        <v>1232.1599999999999</v>
      </c>
      <c r="Z190" s="20"/>
    </row>
    <row r="191" spans="1:26" hidden="1" x14ac:dyDescent="0.3">
      <c r="A191" s="11">
        <v>242492392</v>
      </c>
      <c r="B191" s="4">
        <v>43776.911122685182</v>
      </c>
      <c r="C191" s="11" t="s">
        <v>28</v>
      </c>
      <c r="D191" s="11" t="s">
        <v>18</v>
      </c>
      <c r="E191" s="11" t="s">
        <v>438</v>
      </c>
      <c r="F191" s="11" t="s">
        <v>445</v>
      </c>
      <c r="G191" s="11" t="s">
        <v>23</v>
      </c>
      <c r="H191" s="11" t="s">
        <v>23</v>
      </c>
      <c r="I191" s="4">
        <v>43776.964745370373</v>
      </c>
      <c r="J191" s="11" t="s">
        <v>446</v>
      </c>
      <c r="K191" s="11" t="s">
        <v>23</v>
      </c>
      <c r="L191" s="11" t="s">
        <v>23</v>
      </c>
      <c r="M191" s="11" t="s">
        <v>442</v>
      </c>
      <c r="N191" s="11" t="s">
        <v>185</v>
      </c>
      <c r="O191" s="19">
        <v>2</v>
      </c>
      <c r="P191">
        <v>-0.34</v>
      </c>
      <c r="Q191">
        <f t="shared" si="13"/>
        <v>1.66</v>
      </c>
      <c r="R191">
        <f>Q191+R190</f>
        <v>1119.57</v>
      </c>
      <c r="S191" s="33">
        <f t="shared" ref="S191:S254" si="18">(R191-R190)/R190</f>
        <v>1.4849138123821078E-3</v>
      </c>
      <c r="T191" s="32">
        <f>S191*T190+T190</f>
        <v>53.414674007599992</v>
      </c>
      <c r="U191" s="31">
        <f>(T191-$T$3)/$T$3</f>
        <v>-0.46585325992400006</v>
      </c>
      <c r="X191">
        <f t="shared" si="14"/>
        <v>0</v>
      </c>
      <c r="Y191">
        <f>SUM($X$3:X191)</f>
        <v>1232.1599999999999</v>
      </c>
      <c r="Z191" s="26"/>
    </row>
    <row r="192" spans="1:26" hidden="1" x14ac:dyDescent="0.3">
      <c r="A192" s="12">
        <v>242503509</v>
      </c>
      <c r="B192" s="6">
        <v>43777.006643518522</v>
      </c>
      <c r="C192" s="12" t="s">
        <v>28</v>
      </c>
      <c r="D192" s="12" t="s">
        <v>18</v>
      </c>
      <c r="E192" s="12" t="s">
        <v>438</v>
      </c>
      <c r="F192" s="12" t="s">
        <v>447</v>
      </c>
      <c r="G192" s="12" t="s">
        <v>23</v>
      </c>
      <c r="H192" s="12" t="s">
        <v>23</v>
      </c>
      <c r="I192" s="6">
        <v>43777.242673611108</v>
      </c>
      <c r="J192" s="12" t="s">
        <v>448</v>
      </c>
      <c r="K192" s="12" t="s">
        <v>23</v>
      </c>
      <c r="L192" s="12" t="s">
        <v>23</v>
      </c>
      <c r="M192" s="12" t="s">
        <v>23</v>
      </c>
      <c r="N192" s="12" t="s">
        <v>449</v>
      </c>
      <c r="O192" s="19">
        <v>39.5</v>
      </c>
      <c r="P192">
        <v>0</v>
      </c>
      <c r="Q192">
        <f t="shared" si="13"/>
        <v>39.5</v>
      </c>
      <c r="R192">
        <f t="shared" ref="R192:R255" si="19">Q192+R191</f>
        <v>1159.07</v>
      </c>
      <c r="S192" s="33">
        <f t="shared" si="18"/>
        <v>3.5281402681386603E-2</v>
      </c>
      <c r="T192" s="32">
        <f>S192*T191+T191</f>
        <v>55.299218630357124</v>
      </c>
      <c r="U192" s="31">
        <f>(T192-$T$3)/$T$3</f>
        <v>-0.44700781369642878</v>
      </c>
      <c r="X192">
        <f t="shared" si="14"/>
        <v>0</v>
      </c>
      <c r="Y192">
        <f>SUM($X$3:X192)</f>
        <v>1232.1599999999999</v>
      </c>
      <c r="Z192" s="26"/>
    </row>
    <row r="193" spans="1:26" hidden="1" x14ac:dyDescent="0.3">
      <c r="A193" s="11">
        <v>242630849</v>
      </c>
      <c r="B193" s="4">
        <v>43777.742650462962</v>
      </c>
      <c r="C193" s="11" t="s">
        <v>17</v>
      </c>
      <c r="D193" s="11" t="s">
        <v>18</v>
      </c>
      <c r="E193" s="11" t="s">
        <v>19</v>
      </c>
      <c r="F193" s="11" t="s">
        <v>450</v>
      </c>
      <c r="G193" s="11" t="s">
        <v>21</v>
      </c>
      <c r="H193" s="11" t="s">
        <v>21</v>
      </c>
      <c r="I193" s="4">
        <v>43780.470173611109</v>
      </c>
      <c r="J193" s="11" t="s">
        <v>451</v>
      </c>
      <c r="K193" s="11" t="s">
        <v>23</v>
      </c>
      <c r="L193" s="11" t="s">
        <v>23</v>
      </c>
      <c r="M193" s="11" t="s">
        <v>238</v>
      </c>
      <c r="N193" s="8">
        <v>42005</v>
      </c>
      <c r="O193" s="19">
        <v>1.1499999999999999</v>
      </c>
      <c r="P193">
        <v>-0.13</v>
      </c>
      <c r="Q193">
        <f t="shared" si="13"/>
        <v>1.02</v>
      </c>
      <c r="R193">
        <f t="shared" si="19"/>
        <v>1160.0899999999999</v>
      </c>
      <c r="S193" s="33">
        <f t="shared" si="18"/>
        <v>8.8001587479615711E-4</v>
      </c>
      <c r="T193" s="32">
        <f>S193*T192+T192</f>
        <v>55.347882820615659</v>
      </c>
      <c r="U193" s="31">
        <f>(T193-$T$3)/$T$3</f>
        <v>-0.44652117179384343</v>
      </c>
      <c r="X193">
        <f t="shared" si="14"/>
        <v>0</v>
      </c>
      <c r="Y193">
        <f>SUM($X$3:X193)</f>
        <v>1232.1599999999999</v>
      </c>
      <c r="Z193" s="26"/>
    </row>
    <row r="194" spans="1:26" x14ac:dyDescent="0.3">
      <c r="A194" s="12">
        <v>242631162</v>
      </c>
      <c r="B194" s="6">
        <v>43777.744143518517</v>
      </c>
      <c r="C194" s="12" t="s">
        <v>17</v>
      </c>
      <c r="D194" s="12" t="s">
        <v>18</v>
      </c>
      <c r="E194" s="12" t="s">
        <v>174</v>
      </c>
      <c r="F194" s="12" t="s">
        <v>452</v>
      </c>
      <c r="G194" s="12" t="s">
        <v>23</v>
      </c>
      <c r="H194" s="12" t="s">
        <v>23</v>
      </c>
      <c r="I194" s="6">
        <v>43780.438923611109</v>
      </c>
      <c r="J194" s="12" t="s">
        <v>453</v>
      </c>
      <c r="K194" s="12" t="s">
        <v>23</v>
      </c>
      <c r="L194" s="12" t="s">
        <v>23</v>
      </c>
      <c r="M194" s="12" t="s">
        <v>104</v>
      </c>
      <c r="N194" s="9">
        <v>44168</v>
      </c>
      <c r="O194" s="19">
        <v>3.12</v>
      </c>
      <c r="P194">
        <v>-0.08</v>
      </c>
      <c r="Q194">
        <f t="shared" si="13"/>
        <v>3.04</v>
      </c>
      <c r="R194">
        <f t="shared" si="19"/>
        <v>1163.1299999999999</v>
      </c>
      <c r="S194" s="33">
        <f t="shared" si="18"/>
        <v>2.6204863415769156E-3</v>
      </c>
      <c r="T194" s="32">
        <f>S194*T193+T193</f>
        <v>55.492921191582283</v>
      </c>
      <c r="U194" s="31">
        <f>(T194-$T$3)/$T$3</f>
        <v>-0.44507078808417716</v>
      </c>
      <c r="X194">
        <f t="shared" si="14"/>
        <v>0</v>
      </c>
      <c r="Y194">
        <f>SUM($X$3:X194)</f>
        <v>1232.1599999999999</v>
      </c>
      <c r="Z194" s="26"/>
    </row>
    <row r="195" spans="1:26" x14ac:dyDescent="0.3">
      <c r="A195" s="11">
        <v>242656614</v>
      </c>
      <c r="B195" s="4">
        <v>43777.883287037039</v>
      </c>
      <c r="C195" s="11" t="s">
        <v>17</v>
      </c>
      <c r="D195" s="11" t="s">
        <v>18</v>
      </c>
      <c r="E195" s="11" t="s">
        <v>174</v>
      </c>
      <c r="F195" s="11" t="s">
        <v>454</v>
      </c>
      <c r="G195" s="11" t="s">
        <v>23</v>
      </c>
      <c r="H195" s="11" t="s">
        <v>23</v>
      </c>
      <c r="I195" s="4">
        <v>43779.969236111108</v>
      </c>
      <c r="J195" s="11" t="s">
        <v>455</v>
      </c>
      <c r="K195" s="11" t="s">
        <v>23</v>
      </c>
      <c r="L195" s="11" t="s">
        <v>23</v>
      </c>
      <c r="M195" s="11" t="s">
        <v>104</v>
      </c>
      <c r="N195" s="8">
        <v>23012</v>
      </c>
      <c r="O195" s="19">
        <v>1.63</v>
      </c>
      <c r="P195">
        <v>-0.08</v>
      </c>
      <c r="Q195">
        <f t="shared" si="13"/>
        <v>1.5499999999999998</v>
      </c>
      <c r="R195">
        <f t="shared" si="19"/>
        <v>1164.6799999999998</v>
      </c>
      <c r="S195" s="33">
        <f t="shared" si="18"/>
        <v>1.3326111440681221E-3</v>
      </c>
      <c r="T195" s="32">
        <f>S195*T194+T194</f>
        <v>55.56687167677908</v>
      </c>
      <c r="U195" s="31">
        <f>(T195-$T$3)/$T$3</f>
        <v>-0.44433128323220922</v>
      </c>
      <c r="X195">
        <f t="shared" si="14"/>
        <v>0</v>
      </c>
      <c r="Y195">
        <f>SUM($X$3:X195)</f>
        <v>1232.1599999999999</v>
      </c>
      <c r="Z195" s="26"/>
    </row>
    <row r="196" spans="1:26" x14ac:dyDescent="0.3">
      <c r="A196" s="12">
        <v>242660144</v>
      </c>
      <c r="B196" s="6">
        <v>43777.904178240744</v>
      </c>
      <c r="C196" s="12" t="s">
        <v>17</v>
      </c>
      <c r="D196" s="12" t="s">
        <v>18</v>
      </c>
      <c r="E196" s="12" t="s">
        <v>174</v>
      </c>
      <c r="F196" s="12" t="s">
        <v>456</v>
      </c>
      <c r="G196" s="12" t="s">
        <v>23</v>
      </c>
      <c r="H196" s="12" t="s">
        <v>23</v>
      </c>
      <c r="I196" s="6">
        <v>43779.969270833331</v>
      </c>
      <c r="J196" s="12" t="s">
        <v>455</v>
      </c>
      <c r="K196" s="12" t="s">
        <v>23</v>
      </c>
      <c r="L196" s="12" t="s">
        <v>23</v>
      </c>
      <c r="M196" s="12" t="s">
        <v>104</v>
      </c>
      <c r="N196" s="7">
        <v>18629</v>
      </c>
      <c r="O196" s="19">
        <v>1.51</v>
      </c>
      <c r="P196">
        <v>-0.08</v>
      </c>
      <c r="Q196">
        <f t="shared" ref="Q196:Q259" si="20">O196+P196</f>
        <v>1.43</v>
      </c>
      <c r="R196">
        <f t="shared" si="19"/>
        <v>1166.1099999999999</v>
      </c>
      <c r="S196" s="33">
        <f t="shared" si="18"/>
        <v>1.2278050623347734E-3</v>
      </c>
      <c r="T196" s="32">
        <f>S196*T195+T195</f>
        <v>55.635096963121939</v>
      </c>
      <c r="U196" s="31">
        <f>(T196-$T$3)/$T$3</f>
        <v>-0.44364903036878062</v>
      </c>
      <c r="X196">
        <f t="shared" ref="X196:X259" si="21">SUM(V196:W196)</f>
        <v>0</v>
      </c>
      <c r="Y196">
        <f>SUM($X$3:X196)</f>
        <v>1232.1599999999999</v>
      </c>
      <c r="Z196" s="26"/>
    </row>
    <row r="197" spans="1:26" x14ac:dyDescent="0.3">
      <c r="A197" s="11">
        <v>242780607</v>
      </c>
      <c r="B197" s="4">
        <v>43780.744895833333</v>
      </c>
      <c r="C197" s="11" t="s">
        <v>17</v>
      </c>
      <c r="D197" s="11" t="s">
        <v>18</v>
      </c>
      <c r="E197" s="11" t="s">
        <v>174</v>
      </c>
      <c r="F197" s="11" t="s">
        <v>457</v>
      </c>
      <c r="G197" s="11" t="s">
        <v>23</v>
      </c>
      <c r="H197" s="11" t="s">
        <v>23</v>
      </c>
      <c r="I197" s="4">
        <v>43781.83053240741</v>
      </c>
      <c r="J197" s="11" t="s">
        <v>458</v>
      </c>
      <c r="K197" s="11" t="s">
        <v>23</v>
      </c>
      <c r="L197" s="11" t="s">
        <v>23</v>
      </c>
      <c r="M197" s="11" t="s">
        <v>104</v>
      </c>
      <c r="N197" s="8">
        <v>44256</v>
      </c>
      <c r="O197" s="19">
        <v>3.21</v>
      </c>
      <c r="P197">
        <v>-0.08</v>
      </c>
      <c r="Q197">
        <f t="shared" si="20"/>
        <v>3.13</v>
      </c>
      <c r="R197">
        <f t="shared" si="19"/>
        <v>1169.24</v>
      </c>
      <c r="S197" s="33">
        <f t="shared" si="18"/>
        <v>2.6841378600647534E-3</v>
      </c>
      <c r="T197" s="32">
        <f>S197*T196+T196</f>
        <v>55.784429233229027</v>
      </c>
      <c r="U197" s="31">
        <f>(T197-$T$3)/$T$3</f>
        <v>-0.44215570766770973</v>
      </c>
      <c r="X197">
        <f t="shared" si="21"/>
        <v>0</v>
      </c>
      <c r="Y197">
        <f>SUM($X$3:X197)</f>
        <v>1232.1599999999999</v>
      </c>
      <c r="Z197" s="26"/>
    </row>
    <row r="198" spans="1:26" x14ac:dyDescent="0.3">
      <c r="A198" s="12">
        <v>242790577</v>
      </c>
      <c r="B198" s="6">
        <v>43780.893518518518</v>
      </c>
      <c r="C198" s="12" t="s">
        <v>17</v>
      </c>
      <c r="D198" s="12" t="s">
        <v>18</v>
      </c>
      <c r="E198" s="12" t="s">
        <v>174</v>
      </c>
      <c r="F198" s="12" t="s">
        <v>459</v>
      </c>
      <c r="G198" s="12" t="s">
        <v>23</v>
      </c>
      <c r="H198" s="12" t="s">
        <v>23</v>
      </c>
      <c r="I198" s="6">
        <v>43782.257847222223</v>
      </c>
      <c r="J198" s="12" t="s">
        <v>460</v>
      </c>
      <c r="K198" s="12" t="s">
        <v>23</v>
      </c>
      <c r="L198" s="12" t="s">
        <v>23</v>
      </c>
      <c r="M198" s="12" t="s">
        <v>271</v>
      </c>
      <c r="N198" s="7">
        <v>26085</v>
      </c>
      <c r="O198" s="19">
        <v>6.71</v>
      </c>
      <c r="P198">
        <v>-0.16</v>
      </c>
      <c r="Q198">
        <f t="shared" si="20"/>
        <v>6.55</v>
      </c>
      <c r="R198">
        <f t="shared" si="19"/>
        <v>1175.79</v>
      </c>
      <c r="S198" s="33">
        <f t="shared" si="18"/>
        <v>5.6019294584516051E-3</v>
      </c>
      <c r="T198" s="32">
        <f>S198*T197+T197</f>
        <v>56.096929670673561</v>
      </c>
      <c r="U198" s="31">
        <f>(T198-$T$3)/$T$3</f>
        <v>-0.43903070329326438</v>
      </c>
      <c r="X198">
        <f t="shared" si="21"/>
        <v>0</v>
      </c>
      <c r="Y198">
        <f>SUM($X$3:X198)</f>
        <v>1232.1599999999999</v>
      </c>
      <c r="Z198" s="26"/>
    </row>
    <row r="199" spans="1:26" hidden="1" x14ac:dyDescent="0.3">
      <c r="A199" s="11">
        <v>242790618</v>
      </c>
      <c r="B199" s="4">
        <v>43780.894236111111</v>
      </c>
      <c r="C199" s="11" t="s">
        <v>17</v>
      </c>
      <c r="D199" s="11" t="s">
        <v>18</v>
      </c>
      <c r="E199" s="11" t="s">
        <v>148</v>
      </c>
      <c r="F199" s="11" t="s">
        <v>461</v>
      </c>
      <c r="G199" s="11" t="s">
        <v>150</v>
      </c>
      <c r="H199" s="11" t="s">
        <v>150</v>
      </c>
      <c r="I199" s="4">
        <v>43781.351134259261</v>
      </c>
      <c r="J199" s="11" t="s">
        <v>462</v>
      </c>
      <c r="K199" s="11" t="s">
        <v>23</v>
      </c>
      <c r="L199" s="11" t="s">
        <v>23</v>
      </c>
      <c r="M199" s="11" t="s">
        <v>42</v>
      </c>
      <c r="N199" s="11" t="s">
        <v>223</v>
      </c>
      <c r="O199" s="19">
        <v>0.2</v>
      </c>
      <c r="P199">
        <v>-0.09</v>
      </c>
      <c r="Q199">
        <f t="shared" si="20"/>
        <v>0.11000000000000001</v>
      </c>
      <c r="R199">
        <f t="shared" si="19"/>
        <v>1175.8999999999999</v>
      </c>
      <c r="S199" s="33">
        <f t="shared" si="18"/>
        <v>9.3554121058947567E-5</v>
      </c>
      <c r="T199" s="32">
        <f>S199*T198+T198</f>
        <v>56.102177769623005</v>
      </c>
      <c r="U199" s="31">
        <f>(T199-$T$3)/$T$3</f>
        <v>-0.43897822230376993</v>
      </c>
      <c r="X199">
        <f t="shared" si="21"/>
        <v>0</v>
      </c>
      <c r="Y199">
        <f>SUM($X$3:X199)</f>
        <v>1232.1599999999999</v>
      </c>
      <c r="Z199" s="26"/>
    </row>
    <row r="200" spans="1:26" hidden="1" x14ac:dyDescent="0.3">
      <c r="A200" s="12">
        <v>242831690</v>
      </c>
      <c r="B200" s="6">
        <v>43781.559374999997</v>
      </c>
      <c r="C200" s="12" t="s">
        <v>17</v>
      </c>
      <c r="D200" s="12" t="s">
        <v>18</v>
      </c>
      <c r="E200" s="12" t="s">
        <v>19</v>
      </c>
      <c r="F200" s="12" t="s">
        <v>463</v>
      </c>
      <c r="G200" s="12" t="s">
        <v>21</v>
      </c>
      <c r="H200" s="12" t="s">
        <v>21</v>
      </c>
      <c r="I200" s="6">
        <v>43782.419953703706</v>
      </c>
      <c r="J200" s="12" t="s">
        <v>464</v>
      </c>
      <c r="K200" s="12" t="s">
        <v>23</v>
      </c>
      <c r="L200" s="12" t="s">
        <v>23</v>
      </c>
      <c r="M200" s="12" t="s">
        <v>238</v>
      </c>
      <c r="N200" s="12" t="s">
        <v>465</v>
      </c>
      <c r="O200" s="19">
        <v>7.0000000000000007E-2</v>
      </c>
      <c r="P200">
        <v>-0.13</v>
      </c>
      <c r="Q200">
        <f t="shared" si="20"/>
        <v>-0.06</v>
      </c>
      <c r="R200">
        <f t="shared" si="19"/>
        <v>1175.8399999999999</v>
      </c>
      <c r="S200" s="33">
        <f t="shared" si="18"/>
        <v>-5.1024747002249714E-5</v>
      </c>
      <c r="T200" s="32">
        <f>S200*T199+T199</f>
        <v>56.099315170196036</v>
      </c>
      <c r="U200" s="31">
        <f>(T200-$T$3)/$T$3</f>
        <v>-0.43900684829803965</v>
      </c>
      <c r="X200">
        <f t="shared" si="21"/>
        <v>0</v>
      </c>
      <c r="Y200">
        <f>SUM($X$3:X200)</f>
        <v>1232.1599999999999</v>
      </c>
      <c r="Z200" s="26"/>
    </row>
    <row r="201" spans="1:26" hidden="1" x14ac:dyDescent="0.3">
      <c r="A201" s="11">
        <v>242832199</v>
      </c>
      <c r="B201" s="4">
        <v>43781.574895833335</v>
      </c>
      <c r="C201" s="11" t="s">
        <v>17</v>
      </c>
      <c r="D201" s="11" t="s">
        <v>18</v>
      </c>
      <c r="E201" s="11" t="s">
        <v>19</v>
      </c>
      <c r="F201" s="11" t="s">
        <v>466</v>
      </c>
      <c r="G201" s="11" t="s">
        <v>21</v>
      </c>
      <c r="H201" s="11" t="s">
        <v>21</v>
      </c>
      <c r="I201" s="4">
        <v>43783.796168981484</v>
      </c>
      <c r="J201" s="11" t="s">
        <v>467</v>
      </c>
      <c r="K201" s="11" t="s">
        <v>23</v>
      </c>
      <c r="L201" s="11" t="s">
        <v>23</v>
      </c>
      <c r="M201" s="11" t="s">
        <v>468</v>
      </c>
      <c r="N201" s="11" t="s">
        <v>223</v>
      </c>
      <c r="O201" s="19">
        <v>0.2</v>
      </c>
      <c r="P201">
        <v>-0.52</v>
      </c>
      <c r="Q201">
        <f t="shared" si="20"/>
        <v>-0.32</v>
      </c>
      <c r="R201">
        <f t="shared" si="19"/>
        <v>1175.52</v>
      </c>
      <c r="S201" s="33">
        <f t="shared" si="18"/>
        <v>-2.7214587018636579E-4</v>
      </c>
      <c r="T201" s="32">
        <f>S201*T200+T200</f>
        <v>56.084047973252183</v>
      </c>
      <c r="U201" s="31">
        <f>(T201-$T$3)/$T$3</f>
        <v>-0.43915952026747818</v>
      </c>
      <c r="X201">
        <f t="shared" si="21"/>
        <v>0</v>
      </c>
      <c r="Y201">
        <f>SUM($X$3:X201)</f>
        <v>1232.1599999999999</v>
      </c>
      <c r="Z201" s="26"/>
    </row>
    <row r="202" spans="1:26" hidden="1" x14ac:dyDescent="0.3">
      <c r="A202" s="12">
        <v>242835583</v>
      </c>
      <c r="B202" s="6">
        <v>43781.656759259262</v>
      </c>
      <c r="C202" s="12" t="s">
        <v>17</v>
      </c>
      <c r="D202" s="12" t="s">
        <v>29</v>
      </c>
      <c r="E202" s="12" t="s">
        <v>19</v>
      </c>
      <c r="F202" s="12" t="s">
        <v>469</v>
      </c>
      <c r="G202" s="12" t="s">
        <v>21</v>
      </c>
      <c r="H202" s="12" t="s">
        <v>21</v>
      </c>
      <c r="I202" s="6">
        <v>43781.850034722222</v>
      </c>
      <c r="J202" s="12" t="s">
        <v>470</v>
      </c>
      <c r="K202" s="12" t="s">
        <v>23</v>
      </c>
      <c r="L202" s="12" t="s">
        <v>23</v>
      </c>
      <c r="M202" s="12" t="s">
        <v>23</v>
      </c>
      <c r="N202" s="12" t="s">
        <v>471</v>
      </c>
      <c r="O202" s="19">
        <v>0.38</v>
      </c>
      <c r="P202">
        <v>0</v>
      </c>
      <c r="Q202">
        <f t="shared" si="20"/>
        <v>0.38</v>
      </c>
      <c r="R202">
        <f t="shared" si="19"/>
        <v>1175.9000000000001</v>
      </c>
      <c r="S202" s="33">
        <f t="shared" si="18"/>
        <v>3.232611950456897E-4</v>
      </c>
      <c r="T202" s="32">
        <f>S202*T201+T201</f>
        <v>56.102177769623019</v>
      </c>
      <c r="U202" s="31">
        <f>(T202-$T$3)/$T$3</f>
        <v>-0.43897822230376982</v>
      </c>
      <c r="X202">
        <f t="shared" si="21"/>
        <v>0</v>
      </c>
      <c r="Y202">
        <f>SUM($X$3:X202)</f>
        <v>1232.1599999999999</v>
      </c>
      <c r="Z202" s="26"/>
    </row>
    <row r="203" spans="1:26" hidden="1" x14ac:dyDescent="0.3">
      <c r="A203" s="11">
        <v>242840412</v>
      </c>
      <c r="B203" s="4">
        <v>43781.802361111113</v>
      </c>
      <c r="C203" s="11" t="s">
        <v>28</v>
      </c>
      <c r="D203" s="11" t="s">
        <v>29</v>
      </c>
      <c r="E203" s="11" t="s">
        <v>438</v>
      </c>
      <c r="F203" s="11" t="s">
        <v>472</v>
      </c>
      <c r="G203" s="11" t="s">
        <v>23</v>
      </c>
      <c r="H203" s="11" t="s">
        <v>473</v>
      </c>
      <c r="I203" s="4">
        <v>43781.811122685183</v>
      </c>
      <c r="J203" s="11" t="s">
        <v>474</v>
      </c>
      <c r="K203" s="11" t="s">
        <v>23</v>
      </c>
      <c r="L203" s="11" t="s">
        <v>23</v>
      </c>
      <c r="M203" s="11" t="s">
        <v>23</v>
      </c>
      <c r="N203" s="11" t="s">
        <v>475</v>
      </c>
      <c r="O203" s="19">
        <v>-5</v>
      </c>
      <c r="P203">
        <v>0</v>
      </c>
      <c r="Q203">
        <f t="shared" si="20"/>
        <v>-5</v>
      </c>
      <c r="R203">
        <f t="shared" si="19"/>
        <v>1170.9000000000001</v>
      </c>
      <c r="S203" s="33">
        <f t="shared" si="18"/>
        <v>-4.2520622501913425E-3</v>
      </c>
      <c r="T203" s="32">
        <f>S203*T202+T202</f>
        <v>55.863627817375281</v>
      </c>
      <c r="U203" s="31">
        <f>(T203-$T$3)/$T$3</f>
        <v>-0.44136372182624717</v>
      </c>
      <c r="X203">
        <f t="shared" si="21"/>
        <v>0</v>
      </c>
      <c r="Y203">
        <f>SUM($X$3:X203)</f>
        <v>1232.1599999999999</v>
      </c>
      <c r="Z203" s="26"/>
    </row>
    <row r="204" spans="1:26" hidden="1" x14ac:dyDescent="0.3">
      <c r="A204" s="12">
        <v>242840780</v>
      </c>
      <c r="B204" s="6">
        <v>43781.81758101852</v>
      </c>
      <c r="C204" s="12" t="s">
        <v>28</v>
      </c>
      <c r="D204" s="12" t="s">
        <v>18</v>
      </c>
      <c r="E204" s="12" t="s">
        <v>438</v>
      </c>
      <c r="F204" s="12" t="s">
        <v>476</v>
      </c>
      <c r="G204" s="12" t="s">
        <v>23</v>
      </c>
      <c r="H204" s="12" t="s">
        <v>473</v>
      </c>
      <c r="I204" s="6">
        <v>43781.826863425929</v>
      </c>
      <c r="J204" s="12" t="s">
        <v>477</v>
      </c>
      <c r="K204" s="12" t="s">
        <v>23</v>
      </c>
      <c r="L204" s="12" t="s">
        <v>23</v>
      </c>
      <c r="M204" s="12" t="s">
        <v>23</v>
      </c>
      <c r="N204" s="7">
        <v>18507</v>
      </c>
      <c r="O204" s="19">
        <v>9.5</v>
      </c>
      <c r="P204">
        <v>0</v>
      </c>
      <c r="Q204">
        <f t="shared" si="20"/>
        <v>9.5</v>
      </c>
      <c r="R204">
        <f t="shared" si="19"/>
        <v>1180.4000000000001</v>
      </c>
      <c r="S204" s="33">
        <f t="shared" si="18"/>
        <v>8.1134170296353232E-3</v>
      </c>
      <c r="T204" s="32">
        <f>S204*T203+T203</f>
        <v>56.316872726645983</v>
      </c>
      <c r="U204" s="31">
        <f>(T204-$T$3)/$T$3</f>
        <v>-0.43683127273354017</v>
      </c>
      <c r="X204">
        <f t="shared" si="21"/>
        <v>0</v>
      </c>
      <c r="Y204">
        <f>SUM($X$3:X204)</f>
        <v>1232.1599999999999</v>
      </c>
      <c r="Z204" s="26"/>
    </row>
    <row r="205" spans="1:26" hidden="1" x14ac:dyDescent="0.3">
      <c r="A205" s="11">
        <v>242841040</v>
      </c>
      <c r="B205" s="4">
        <v>43781.82984953704</v>
      </c>
      <c r="C205" s="11" t="s">
        <v>28</v>
      </c>
      <c r="D205" s="11" t="s">
        <v>18</v>
      </c>
      <c r="E205" s="11" t="s">
        <v>438</v>
      </c>
      <c r="F205" s="11" t="s">
        <v>478</v>
      </c>
      <c r="G205" s="11" t="s">
        <v>23</v>
      </c>
      <c r="H205" s="11" t="s">
        <v>479</v>
      </c>
      <c r="I205" s="4">
        <v>43782.398194444446</v>
      </c>
      <c r="J205" s="11" t="s">
        <v>480</v>
      </c>
      <c r="K205" s="11" t="s">
        <v>23</v>
      </c>
      <c r="L205" s="11" t="s">
        <v>23</v>
      </c>
      <c r="M205" s="11" t="s">
        <v>481</v>
      </c>
      <c r="N205" s="8">
        <v>45870</v>
      </c>
      <c r="O205" s="19">
        <v>8.25</v>
      </c>
      <c r="P205">
        <v>-0.48</v>
      </c>
      <c r="Q205">
        <f t="shared" si="20"/>
        <v>7.77</v>
      </c>
      <c r="R205">
        <f t="shared" si="19"/>
        <v>1188.17</v>
      </c>
      <c r="S205" s="33">
        <f t="shared" si="18"/>
        <v>6.5825144018976456E-3</v>
      </c>
      <c r="T205" s="32">
        <f>S205*T204+T204</f>
        <v>56.687579352438966</v>
      </c>
      <c r="U205" s="31">
        <f>(T205-$T$3)/$T$3</f>
        <v>-0.43312420647561034</v>
      </c>
      <c r="X205">
        <f t="shared" si="21"/>
        <v>0</v>
      </c>
      <c r="Y205">
        <f>SUM($X$3:X205)</f>
        <v>1232.1599999999999</v>
      </c>
      <c r="Z205" s="26"/>
    </row>
    <row r="206" spans="1:26" hidden="1" x14ac:dyDescent="0.3">
      <c r="A206" s="12">
        <v>242841596</v>
      </c>
      <c r="B206" s="6">
        <v>43781.858611111114</v>
      </c>
      <c r="C206" s="12" t="s">
        <v>28</v>
      </c>
      <c r="D206" s="12" t="s">
        <v>18</v>
      </c>
      <c r="E206" s="12" t="s">
        <v>105</v>
      </c>
      <c r="F206" s="12" t="s">
        <v>482</v>
      </c>
      <c r="G206" s="12" t="s">
        <v>23</v>
      </c>
      <c r="H206" s="12" t="s">
        <v>483</v>
      </c>
      <c r="I206" s="6">
        <v>43782.265092592592</v>
      </c>
      <c r="J206" s="12" t="s">
        <v>484</v>
      </c>
      <c r="K206" s="12" t="s">
        <v>23</v>
      </c>
      <c r="L206" s="12" t="s">
        <v>23</v>
      </c>
      <c r="M206" s="12" t="s">
        <v>77</v>
      </c>
      <c r="N206" s="12" t="s">
        <v>485</v>
      </c>
      <c r="O206" s="19">
        <v>5</v>
      </c>
      <c r="P206">
        <v>-0.18</v>
      </c>
      <c r="Q206">
        <f t="shared" si="20"/>
        <v>4.82</v>
      </c>
      <c r="R206">
        <f t="shared" si="19"/>
        <v>1192.99</v>
      </c>
      <c r="S206" s="33">
        <f t="shared" si="18"/>
        <v>4.0566585589603644E-3</v>
      </c>
      <c r="T206" s="32">
        <f>S206*T205+T205</f>
        <v>56.917541506405783</v>
      </c>
      <c r="U206" s="31">
        <f>(T206-$T$3)/$T$3</f>
        <v>-0.43082458493594217</v>
      </c>
      <c r="X206">
        <f t="shared" si="21"/>
        <v>0</v>
      </c>
      <c r="Y206">
        <f>SUM($X$3:X206)</f>
        <v>1232.1599999999999</v>
      </c>
      <c r="Z206" s="26"/>
    </row>
    <row r="207" spans="1:26" hidden="1" x14ac:dyDescent="0.3">
      <c r="A207" s="11">
        <v>242841746</v>
      </c>
      <c r="B207" s="4">
        <v>43781.869421296295</v>
      </c>
      <c r="C207" s="11" t="s">
        <v>28</v>
      </c>
      <c r="D207" s="11" t="s">
        <v>18</v>
      </c>
      <c r="E207" s="11" t="s">
        <v>438</v>
      </c>
      <c r="F207" s="11" t="s">
        <v>486</v>
      </c>
      <c r="G207" s="11" t="s">
        <v>23</v>
      </c>
      <c r="H207" s="11" t="s">
        <v>23</v>
      </c>
      <c r="I207" s="4">
        <v>43781.962372685186</v>
      </c>
      <c r="J207" s="11" t="s">
        <v>487</v>
      </c>
      <c r="K207" s="11" t="s">
        <v>23</v>
      </c>
      <c r="L207" s="11" t="s">
        <v>23</v>
      </c>
      <c r="M207" s="11" t="s">
        <v>481</v>
      </c>
      <c r="N207" s="11" t="s">
        <v>68</v>
      </c>
      <c r="O207" s="19">
        <v>0.5</v>
      </c>
      <c r="P207">
        <v>-0.48</v>
      </c>
      <c r="Q207">
        <f t="shared" si="20"/>
        <v>2.0000000000000018E-2</v>
      </c>
      <c r="R207">
        <f>Q207+R206</f>
        <v>1193.01</v>
      </c>
      <c r="S207" s="33">
        <f t="shared" si="18"/>
        <v>1.6764599870897334E-5</v>
      </c>
      <c r="T207" s="32">
        <f>S207*T206+T206</f>
        <v>56.91849570621477</v>
      </c>
      <c r="U207" s="31">
        <f>(T207-$T$3)/$T$3</f>
        <v>-0.43081504293785228</v>
      </c>
      <c r="X207">
        <f t="shared" si="21"/>
        <v>0</v>
      </c>
      <c r="Y207">
        <f>SUM($X$3:X207)</f>
        <v>1232.1599999999999</v>
      </c>
      <c r="Z207" s="26"/>
    </row>
    <row r="208" spans="1:26" hidden="1" x14ac:dyDescent="0.3">
      <c r="A208" s="12">
        <v>242861560</v>
      </c>
      <c r="B208" s="6">
        <v>43782.740787037037</v>
      </c>
      <c r="C208" s="12" t="s">
        <v>17</v>
      </c>
      <c r="D208" s="12" t="s">
        <v>18</v>
      </c>
      <c r="E208" s="12" t="s">
        <v>19</v>
      </c>
      <c r="F208" s="12" t="s">
        <v>488</v>
      </c>
      <c r="G208" s="12" t="s">
        <v>21</v>
      </c>
      <c r="H208" s="12" t="s">
        <v>21</v>
      </c>
      <c r="I208" s="6">
        <v>43782.823391203703</v>
      </c>
      <c r="J208" s="12" t="s">
        <v>489</v>
      </c>
      <c r="K208" s="12" t="s">
        <v>23</v>
      </c>
      <c r="L208" s="12" t="s">
        <v>23</v>
      </c>
      <c r="M208" s="12" t="s">
        <v>23</v>
      </c>
      <c r="N208" s="12" t="s">
        <v>490</v>
      </c>
      <c r="O208" s="19">
        <v>0.12</v>
      </c>
      <c r="P208">
        <v>0</v>
      </c>
      <c r="Q208">
        <f t="shared" si="20"/>
        <v>0.12</v>
      </c>
      <c r="R208">
        <f t="shared" si="19"/>
        <v>1193.1299999999999</v>
      </c>
      <c r="S208" s="33">
        <f t="shared" si="18"/>
        <v>1.0058591294280087E-4</v>
      </c>
      <c r="T208" s="32">
        <f>S208*T207+T207</f>
        <v>56.924220905068708</v>
      </c>
      <c r="U208" s="31">
        <f>(T208-$T$3)/$T$3</f>
        <v>-0.43075779094931294</v>
      </c>
      <c r="X208">
        <f t="shared" si="21"/>
        <v>0</v>
      </c>
      <c r="Y208">
        <f>SUM($X$3:X208)</f>
        <v>1232.1599999999999</v>
      </c>
      <c r="Z208" s="26"/>
    </row>
    <row r="209" spans="1:26" hidden="1" x14ac:dyDescent="0.3">
      <c r="A209" s="11">
        <v>242862835</v>
      </c>
      <c r="B209" s="4">
        <v>43782.79996527778</v>
      </c>
      <c r="C209" s="11" t="s">
        <v>28</v>
      </c>
      <c r="D209" s="11" t="s">
        <v>18</v>
      </c>
      <c r="E209" s="11" t="s">
        <v>329</v>
      </c>
      <c r="F209" s="11">
        <v>27665</v>
      </c>
      <c r="G209" s="11">
        <v>27775</v>
      </c>
      <c r="H209" s="11">
        <v>27660</v>
      </c>
      <c r="I209" s="4">
        <v>43783.068819444445</v>
      </c>
      <c r="J209" s="11">
        <v>27779</v>
      </c>
      <c r="K209" s="11" t="s">
        <v>23</v>
      </c>
      <c r="L209" s="11" t="s">
        <v>23</v>
      </c>
      <c r="M209" s="11" t="s">
        <v>271</v>
      </c>
      <c r="N209" s="11" t="s">
        <v>156</v>
      </c>
      <c r="O209" s="19">
        <v>-11.4</v>
      </c>
      <c r="P209">
        <v>-0.16</v>
      </c>
      <c r="Q209">
        <f t="shared" si="20"/>
        <v>-11.56</v>
      </c>
      <c r="R209">
        <f t="shared" si="19"/>
        <v>1181.57</v>
      </c>
      <c r="S209" s="33">
        <f t="shared" si="18"/>
        <v>-9.6888017231986003E-3</v>
      </c>
      <c r="T209" s="32">
        <f>S209*T208+T208</f>
        <v>56.372693415471943</v>
      </c>
      <c r="U209" s="31">
        <f>(T209-$T$3)/$T$3</f>
        <v>-0.43627306584528058</v>
      </c>
      <c r="X209">
        <f t="shared" si="21"/>
        <v>0</v>
      </c>
      <c r="Y209">
        <f>SUM($X$3:X209)</f>
        <v>1232.1599999999999</v>
      </c>
      <c r="Z209" s="26"/>
    </row>
    <row r="210" spans="1:26" hidden="1" x14ac:dyDescent="0.3">
      <c r="A210" s="12">
        <v>242863052</v>
      </c>
      <c r="B210" s="6">
        <v>43782.80972222222</v>
      </c>
      <c r="C210" s="12" t="s">
        <v>28</v>
      </c>
      <c r="D210" s="12" t="s">
        <v>18</v>
      </c>
      <c r="E210" s="12" t="s">
        <v>329</v>
      </c>
      <c r="F210" s="12">
        <v>27665</v>
      </c>
      <c r="G210" s="12">
        <v>0</v>
      </c>
      <c r="H210" s="12">
        <v>27590</v>
      </c>
      <c r="I210" s="6">
        <v>43783.704467592594</v>
      </c>
      <c r="J210" s="12">
        <v>27668</v>
      </c>
      <c r="K210" s="12" t="s">
        <v>23</v>
      </c>
      <c r="L210" s="12" t="s">
        <v>23</v>
      </c>
      <c r="M210" s="12" t="s">
        <v>271</v>
      </c>
      <c r="N210" s="12" t="s">
        <v>426</v>
      </c>
      <c r="O210" s="19">
        <v>-0.3</v>
      </c>
      <c r="P210">
        <v>-0.16</v>
      </c>
      <c r="Q210">
        <f t="shared" si="20"/>
        <v>-0.45999999999999996</v>
      </c>
      <c r="R210">
        <f t="shared" si="19"/>
        <v>1181.1099999999999</v>
      </c>
      <c r="S210" s="33">
        <f t="shared" si="18"/>
        <v>-3.8931252486102086E-4</v>
      </c>
      <c r="T210" s="32">
        <f>S210*T209+T209</f>
        <v>56.350746819865151</v>
      </c>
      <c r="U210" s="31">
        <f>(T210-$T$3)/$T$3</f>
        <v>-0.4364925318013485</v>
      </c>
      <c r="X210">
        <f t="shared" si="21"/>
        <v>0</v>
      </c>
      <c r="Y210">
        <f>SUM($X$3:X210)</f>
        <v>1232.1599999999999</v>
      </c>
      <c r="Z210" s="26"/>
    </row>
    <row r="211" spans="1:26" hidden="1" x14ac:dyDescent="0.3">
      <c r="A211" s="11">
        <v>242863190</v>
      </c>
      <c r="B211" s="4">
        <v>43782.813634259262</v>
      </c>
      <c r="C211" s="11" t="s">
        <v>28</v>
      </c>
      <c r="D211" s="11" t="s">
        <v>18</v>
      </c>
      <c r="E211" s="11" t="s">
        <v>329</v>
      </c>
      <c r="F211" s="11">
        <v>27696</v>
      </c>
      <c r="G211" s="11">
        <v>0</v>
      </c>
      <c r="H211" s="11">
        <v>0</v>
      </c>
      <c r="I211" s="4">
        <v>43782.862245370372</v>
      </c>
      <c r="J211" s="11">
        <v>27739</v>
      </c>
      <c r="K211" s="11" t="s">
        <v>23</v>
      </c>
      <c r="L211" s="11" t="s">
        <v>23</v>
      </c>
      <c r="M211" s="11" t="s">
        <v>23</v>
      </c>
      <c r="N211" s="11" t="s">
        <v>491</v>
      </c>
      <c r="O211" s="19">
        <v>-4.3</v>
      </c>
      <c r="P211">
        <v>0</v>
      </c>
      <c r="Q211">
        <f t="shared" si="20"/>
        <v>-4.3</v>
      </c>
      <c r="R211">
        <f t="shared" si="19"/>
        <v>1176.81</v>
      </c>
      <c r="S211" s="33">
        <f t="shared" si="18"/>
        <v>-3.6406431238410943E-3</v>
      </c>
      <c r="T211" s="32">
        <f>S211*T210+T210</f>
        <v>56.145593860932095</v>
      </c>
      <c r="U211" s="31">
        <f>(T211-$T$3)/$T$3</f>
        <v>-0.43854406139067903</v>
      </c>
      <c r="X211">
        <f t="shared" si="21"/>
        <v>0</v>
      </c>
      <c r="Y211">
        <f>SUM($X$3:X211)</f>
        <v>1232.1599999999999</v>
      </c>
      <c r="Z211" s="26"/>
    </row>
    <row r="212" spans="1:26" hidden="1" x14ac:dyDescent="0.3">
      <c r="A212" s="12">
        <v>242863639</v>
      </c>
      <c r="B212" s="6">
        <v>43782.836608796293</v>
      </c>
      <c r="C212" s="12" t="s">
        <v>28</v>
      </c>
      <c r="D212" s="12" t="s">
        <v>18</v>
      </c>
      <c r="E212" s="12" t="s">
        <v>329</v>
      </c>
      <c r="F212" s="12">
        <v>27743</v>
      </c>
      <c r="G212" s="12">
        <v>0</v>
      </c>
      <c r="H212" s="12">
        <v>0</v>
      </c>
      <c r="I212" s="6">
        <v>43782.86041666667</v>
      </c>
      <c r="J212" s="12">
        <v>27734</v>
      </c>
      <c r="K212" s="12" t="s">
        <v>23</v>
      </c>
      <c r="L212" s="12" t="s">
        <v>23</v>
      </c>
      <c r="M212" s="12" t="s">
        <v>23</v>
      </c>
      <c r="N212" s="12" t="s">
        <v>492</v>
      </c>
      <c r="O212" s="19">
        <v>0.9</v>
      </c>
      <c r="P212">
        <v>0</v>
      </c>
      <c r="Q212">
        <f t="shared" si="20"/>
        <v>0.9</v>
      </c>
      <c r="R212">
        <f t="shared" si="19"/>
        <v>1177.71</v>
      </c>
      <c r="S212" s="33">
        <f t="shared" si="18"/>
        <v>7.6477936115438433E-4</v>
      </c>
      <c r="T212" s="32">
        <f>S212*T211+T211</f>
        <v>56.188532852336692</v>
      </c>
      <c r="U212" s="31">
        <f>(T212-$T$3)/$T$3</f>
        <v>-0.43811467147663308</v>
      </c>
      <c r="X212">
        <f t="shared" si="21"/>
        <v>0</v>
      </c>
      <c r="Y212">
        <f>SUM($X$3:X212)</f>
        <v>1232.1599999999999</v>
      </c>
      <c r="Z212" s="26"/>
    </row>
    <row r="213" spans="1:26" hidden="1" x14ac:dyDescent="0.3">
      <c r="A213" s="11">
        <v>242863702</v>
      </c>
      <c r="B213" s="4">
        <v>43782.839780092596</v>
      </c>
      <c r="C213" s="11" t="s">
        <v>28</v>
      </c>
      <c r="D213" s="11" t="s">
        <v>18</v>
      </c>
      <c r="E213" s="11" t="s">
        <v>329</v>
      </c>
      <c r="F213" s="11">
        <v>27749</v>
      </c>
      <c r="G213" s="11">
        <v>0</v>
      </c>
      <c r="H213" s="11">
        <v>0</v>
      </c>
      <c r="I213" s="4">
        <v>43782.857094907406</v>
      </c>
      <c r="J213" s="11">
        <v>27748</v>
      </c>
      <c r="K213" s="11" t="s">
        <v>23</v>
      </c>
      <c r="L213" s="11" t="s">
        <v>23</v>
      </c>
      <c r="M213" s="11" t="s">
        <v>23</v>
      </c>
      <c r="N213" s="11" t="s">
        <v>101</v>
      </c>
      <c r="O213" s="19">
        <v>0.1</v>
      </c>
      <c r="P213">
        <v>0</v>
      </c>
      <c r="Q213">
        <f t="shared" si="20"/>
        <v>0.1</v>
      </c>
      <c r="R213">
        <f t="shared" si="19"/>
        <v>1177.81</v>
      </c>
      <c r="S213" s="33">
        <f t="shared" si="18"/>
        <v>8.4910546738933219E-5</v>
      </c>
      <c r="T213" s="32">
        <f>S213*T212+T212</f>
        <v>56.193303851381643</v>
      </c>
      <c r="U213" s="31">
        <f>(T213-$T$3)/$T$3</f>
        <v>-0.43806696148618357</v>
      </c>
      <c r="X213">
        <f t="shared" si="21"/>
        <v>0</v>
      </c>
      <c r="Y213">
        <f>SUM($X$3:X213)</f>
        <v>1232.1599999999999</v>
      </c>
      <c r="Z213" s="26"/>
    </row>
    <row r="214" spans="1:26" hidden="1" x14ac:dyDescent="0.3">
      <c r="A214" s="12">
        <v>242863735</v>
      </c>
      <c r="B214" s="6">
        <v>43782.842118055552</v>
      </c>
      <c r="C214" s="12" t="s">
        <v>28</v>
      </c>
      <c r="D214" s="12" t="s">
        <v>18</v>
      </c>
      <c r="E214" s="12" t="s">
        <v>329</v>
      </c>
      <c r="F214" s="12">
        <v>27746</v>
      </c>
      <c r="G214" s="12">
        <v>0</v>
      </c>
      <c r="H214" s="12">
        <v>0</v>
      </c>
      <c r="I214" s="6">
        <v>43782.855462962965</v>
      </c>
      <c r="J214" s="12">
        <v>27757</v>
      </c>
      <c r="K214" s="12" t="s">
        <v>23</v>
      </c>
      <c r="L214" s="12" t="s">
        <v>23</v>
      </c>
      <c r="M214" s="12" t="s">
        <v>23</v>
      </c>
      <c r="N214" s="12" t="s">
        <v>401</v>
      </c>
      <c r="O214" s="19">
        <v>-1.1000000000000001</v>
      </c>
      <c r="P214">
        <v>0</v>
      </c>
      <c r="Q214">
        <f t="shared" si="20"/>
        <v>-1.1000000000000001</v>
      </c>
      <c r="R214">
        <f t="shared" si="19"/>
        <v>1176.71</v>
      </c>
      <c r="S214" s="33">
        <f t="shared" si="18"/>
        <v>-9.3393671305211292E-4</v>
      </c>
      <c r="T214" s="32">
        <f>S214*T213+T213</f>
        <v>56.140822861887145</v>
      </c>
      <c r="U214" s="31">
        <f>(T214-$T$3)/$T$3</f>
        <v>-0.43859177138112854</v>
      </c>
      <c r="X214">
        <f t="shared" si="21"/>
        <v>0</v>
      </c>
      <c r="Y214">
        <f>SUM($X$3:X214)</f>
        <v>1232.1599999999999</v>
      </c>
      <c r="Z214" s="26"/>
    </row>
    <row r="215" spans="1:26" hidden="1" x14ac:dyDescent="0.3">
      <c r="A215" s="11">
        <v>242863756</v>
      </c>
      <c r="B215" s="4">
        <v>43782.843738425923</v>
      </c>
      <c r="C215" s="11" t="s">
        <v>28</v>
      </c>
      <c r="D215" s="11" t="s">
        <v>18</v>
      </c>
      <c r="E215" s="11" t="s">
        <v>329</v>
      </c>
      <c r="F215" s="11">
        <v>27749</v>
      </c>
      <c r="G215" s="11">
        <v>0</v>
      </c>
      <c r="H215" s="11">
        <v>0</v>
      </c>
      <c r="I215" s="4">
        <v>43782.85533564815</v>
      </c>
      <c r="J215" s="11">
        <v>27759</v>
      </c>
      <c r="K215" s="11" t="s">
        <v>23</v>
      </c>
      <c r="L215" s="11" t="s">
        <v>23</v>
      </c>
      <c r="M215" s="11" t="s">
        <v>23</v>
      </c>
      <c r="N215" s="11" t="s">
        <v>493</v>
      </c>
      <c r="O215" s="19">
        <v>-1</v>
      </c>
      <c r="P215">
        <v>0</v>
      </c>
      <c r="Q215">
        <f t="shared" si="20"/>
        <v>-1</v>
      </c>
      <c r="R215">
        <f t="shared" si="19"/>
        <v>1175.71</v>
      </c>
      <c r="S215" s="33">
        <f t="shared" si="18"/>
        <v>-8.4982706019325061E-4</v>
      </c>
      <c r="T215" s="32">
        <f>S215*T214+T214</f>
        <v>56.093112871437597</v>
      </c>
      <c r="U215" s="31">
        <f>(T215-$T$3)/$T$3</f>
        <v>-0.43906887128562405</v>
      </c>
      <c r="X215">
        <f t="shared" si="21"/>
        <v>0</v>
      </c>
      <c r="Y215">
        <f>SUM($X$3:X215)</f>
        <v>1232.1599999999999</v>
      </c>
      <c r="Z215" s="26"/>
    </row>
    <row r="216" spans="1:26" hidden="1" x14ac:dyDescent="0.3">
      <c r="A216" s="12">
        <v>242864021</v>
      </c>
      <c r="B216" s="6">
        <v>43782.865902777776</v>
      </c>
      <c r="C216" s="12" t="s">
        <v>28</v>
      </c>
      <c r="D216" s="12" t="s">
        <v>18</v>
      </c>
      <c r="E216" s="12" t="s">
        <v>329</v>
      </c>
      <c r="F216" s="12">
        <v>27746</v>
      </c>
      <c r="G216" s="12">
        <v>0</v>
      </c>
      <c r="H216" s="12">
        <v>0</v>
      </c>
      <c r="I216" s="6">
        <v>43782.870821759258</v>
      </c>
      <c r="J216" s="12">
        <v>27737</v>
      </c>
      <c r="K216" s="12" t="s">
        <v>23</v>
      </c>
      <c r="L216" s="12" t="s">
        <v>23</v>
      </c>
      <c r="M216" s="12" t="s">
        <v>23</v>
      </c>
      <c r="N216" s="12" t="s">
        <v>492</v>
      </c>
      <c r="O216" s="19">
        <v>0.9</v>
      </c>
      <c r="P216">
        <v>0</v>
      </c>
      <c r="Q216">
        <f t="shared" si="20"/>
        <v>0.9</v>
      </c>
      <c r="R216">
        <f t="shared" si="19"/>
        <v>1176.6100000000001</v>
      </c>
      <c r="S216" s="33">
        <f t="shared" si="18"/>
        <v>7.6549489244804496E-4</v>
      </c>
      <c r="T216" s="32">
        <f>S216*T215+T215</f>
        <v>56.136051862842194</v>
      </c>
      <c r="U216" s="31">
        <f>(T216-$T$3)/$T$3</f>
        <v>-0.43863948137157804</v>
      </c>
      <c r="X216">
        <f t="shared" si="21"/>
        <v>0</v>
      </c>
      <c r="Y216">
        <f>SUM($X$3:X216)</f>
        <v>1232.1599999999999</v>
      </c>
      <c r="Z216" s="26"/>
    </row>
    <row r="217" spans="1:26" hidden="1" x14ac:dyDescent="0.3">
      <c r="A217" s="11">
        <v>242864072</v>
      </c>
      <c r="B217" s="4">
        <v>43782.869375000002</v>
      </c>
      <c r="C217" s="11" t="s">
        <v>28</v>
      </c>
      <c r="D217" s="11" t="s">
        <v>18</v>
      </c>
      <c r="E217" s="11" t="s">
        <v>438</v>
      </c>
      <c r="F217" s="11" t="s">
        <v>494</v>
      </c>
      <c r="G217" s="11" t="s">
        <v>23</v>
      </c>
      <c r="H217" s="11" t="s">
        <v>23</v>
      </c>
      <c r="I217" s="4">
        <v>43783.287442129629</v>
      </c>
      <c r="J217" s="11" t="s">
        <v>495</v>
      </c>
      <c r="K217" s="11" t="s">
        <v>23</v>
      </c>
      <c r="L217" s="11" t="s">
        <v>23</v>
      </c>
      <c r="M217" s="11" t="s">
        <v>481</v>
      </c>
      <c r="N217" s="11" t="s">
        <v>185</v>
      </c>
      <c r="O217" s="19">
        <v>2</v>
      </c>
      <c r="P217">
        <v>-0.48</v>
      </c>
      <c r="Q217">
        <f t="shared" si="20"/>
        <v>1.52</v>
      </c>
      <c r="R217">
        <f t="shared" si="19"/>
        <v>1178.1300000000001</v>
      </c>
      <c r="S217" s="33">
        <f t="shared" si="18"/>
        <v>1.2918469161404217E-3</v>
      </c>
      <c r="T217" s="32">
        <f>S217*T216+T216</f>
        <v>56.208571048325503</v>
      </c>
      <c r="U217" s="31">
        <f>(T217-$T$3)/$T$3</f>
        <v>-0.43791428951674499</v>
      </c>
      <c r="X217">
        <f t="shared" si="21"/>
        <v>0</v>
      </c>
      <c r="Y217">
        <f>SUM($X$3:X217)</f>
        <v>1232.1599999999999</v>
      </c>
      <c r="Z217" s="26"/>
    </row>
    <row r="218" spans="1:26" hidden="1" x14ac:dyDescent="0.3">
      <c r="A218" s="12">
        <v>242864263</v>
      </c>
      <c r="B218" s="6">
        <v>43782.880567129629</v>
      </c>
      <c r="C218" s="12" t="s">
        <v>28</v>
      </c>
      <c r="D218" s="12" t="s">
        <v>18</v>
      </c>
      <c r="E218" s="12" t="s">
        <v>438</v>
      </c>
      <c r="F218" s="12" t="s">
        <v>496</v>
      </c>
      <c r="G218" s="12" t="s">
        <v>23</v>
      </c>
      <c r="H218" s="12" t="s">
        <v>23</v>
      </c>
      <c r="I218" s="6">
        <v>43783.38921296296</v>
      </c>
      <c r="J218" s="12" t="s">
        <v>497</v>
      </c>
      <c r="K218" s="12" t="s">
        <v>23</v>
      </c>
      <c r="L218" s="12" t="s">
        <v>23</v>
      </c>
      <c r="M218" s="12" t="s">
        <v>481</v>
      </c>
      <c r="N218" s="7">
        <v>18354</v>
      </c>
      <c r="O218" s="19">
        <v>4.5</v>
      </c>
      <c r="P218">
        <v>-0.48</v>
      </c>
      <c r="Q218">
        <f t="shared" si="20"/>
        <v>4.0199999999999996</v>
      </c>
      <c r="R218">
        <f>Q218+R217</f>
        <v>1182.1500000000001</v>
      </c>
      <c r="S218" s="33">
        <f t="shared" si="18"/>
        <v>3.4121871100812147E-3</v>
      </c>
      <c r="T218" s="32">
        <f>S218*T217+T217</f>
        <v>56.40036520993268</v>
      </c>
      <c r="U218" s="31">
        <f>(T218-$T$3)/$T$3</f>
        <v>-0.43599634790067321</v>
      </c>
      <c r="X218">
        <f t="shared" si="21"/>
        <v>0</v>
      </c>
      <c r="Y218">
        <f>SUM($X$3:X218)</f>
        <v>1232.1599999999999</v>
      </c>
      <c r="Z218" s="26"/>
    </row>
    <row r="219" spans="1:26" hidden="1" x14ac:dyDescent="0.3">
      <c r="A219" s="11">
        <v>242873159</v>
      </c>
      <c r="B219" s="4">
        <v>43783.486840277779</v>
      </c>
      <c r="C219" s="11" t="s">
        <v>28</v>
      </c>
      <c r="D219" s="11" t="s">
        <v>18</v>
      </c>
      <c r="E219" s="11" t="s">
        <v>438</v>
      </c>
      <c r="F219" s="11" t="s">
        <v>498</v>
      </c>
      <c r="G219" s="11" t="s">
        <v>23</v>
      </c>
      <c r="H219" s="11" t="s">
        <v>23</v>
      </c>
      <c r="I219" s="4">
        <v>43783.584999999999</v>
      </c>
      <c r="J219" s="11" t="s">
        <v>499</v>
      </c>
      <c r="K219" s="11" t="s">
        <v>23</v>
      </c>
      <c r="L219" s="11" t="s">
        <v>23</v>
      </c>
      <c r="M219" s="11" t="s">
        <v>23</v>
      </c>
      <c r="N219" s="8">
        <v>18323</v>
      </c>
      <c r="O219" s="19">
        <v>3.5</v>
      </c>
      <c r="P219">
        <v>0</v>
      </c>
      <c r="Q219">
        <f t="shared" si="20"/>
        <v>3.5</v>
      </c>
      <c r="R219">
        <f t="shared" si="19"/>
        <v>1185.6500000000001</v>
      </c>
      <c r="S219" s="33">
        <f t="shared" si="18"/>
        <v>2.9607071860592985E-3</v>
      </c>
      <c r="T219" s="32">
        <f>S219*T218+T218</f>
        <v>56.567350176506096</v>
      </c>
      <c r="U219" s="31">
        <f>(T219-$T$3)/$T$3</f>
        <v>-0.43432649823493902</v>
      </c>
      <c r="X219">
        <f t="shared" si="21"/>
        <v>0</v>
      </c>
      <c r="Y219">
        <f>SUM($X$3:X219)</f>
        <v>1232.1599999999999</v>
      </c>
      <c r="Z219" s="26"/>
    </row>
    <row r="220" spans="1:26" hidden="1" x14ac:dyDescent="0.3">
      <c r="A220" s="12">
        <v>242880049</v>
      </c>
      <c r="B220" s="6">
        <v>43783.689027777778</v>
      </c>
      <c r="C220" s="12" t="s">
        <v>28</v>
      </c>
      <c r="D220" s="12" t="s">
        <v>18</v>
      </c>
      <c r="E220" s="12" t="s">
        <v>54</v>
      </c>
      <c r="F220" s="12" t="s">
        <v>500</v>
      </c>
      <c r="G220" s="12" t="s">
        <v>56</v>
      </c>
      <c r="H220" s="12" t="s">
        <v>56</v>
      </c>
      <c r="I220" s="6">
        <v>43783.702118055553</v>
      </c>
      <c r="J220" s="12" t="s">
        <v>501</v>
      </c>
      <c r="K220" s="12" t="s">
        <v>23</v>
      </c>
      <c r="L220" s="12" t="s">
        <v>23</v>
      </c>
      <c r="M220" s="12" t="s">
        <v>23</v>
      </c>
      <c r="N220" s="12" t="s">
        <v>502</v>
      </c>
      <c r="O220" s="19">
        <v>0.99</v>
      </c>
      <c r="P220">
        <v>0</v>
      </c>
      <c r="Q220">
        <f t="shared" si="20"/>
        <v>0.99</v>
      </c>
      <c r="R220">
        <f t="shared" si="19"/>
        <v>1186.6400000000001</v>
      </c>
      <c r="S220" s="33">
        <f t="shared" si="18"/>
        <v>8.3498502930882555E-4</v>
      </c>
      <c r="T220" s="32">
        <f>S220*T219+T219</f>
        <v>56.61458306705115</v>
      </c>
      <c r="U220" s="31">
        <f>(T220-$T$3)/$T$3</f>
        <v>-0.4338541693294885</v>
      </c>
      <c r="X220">
        <f t="shared" si="21"/>
        <v>0</v>
      </c>
      <c r="Y220">
        <f>SUM($X$3:X220)</f>
        <v>1232.1599999999999</v>
      </c>
      <c r="Z220" s="26"/>
    </row>
    <row r="221" spans="1:26" hidden="1" x14ac:dyDescent="0.3">
      <c r="A221" s="11">
        <v>242881483</v>
      </c>
      <c r="B221" s="4">
        <v>43783.720497685186</v>
      </c>
      <c r="C221" s="11" t="s">
        <v>28</v>
      </c>
      <c r="D221" s="11" t="s">
        <v>18</v>
      </c>
      <c r="E221" s="11" t="s">
        <v>54</v>
      </c>
      <c r="F221" s="11" t="s">
        <v>503</v>
      </c>
      <c r="G221" s="11" t="s">
        <v>56</v>
      </c>
      <c r="H221" s="11" t="s">
        <v>56</v>
      </c>
      <c r="I221" s="4">
        <v>43783.79241898148</v>
      </c>
      <c r="J221" s="11" t="s">
        <v>504</v>
      </c>
      <c r="K221" s="11" t="s">
        <v>23</v>
      </c>
      <c r="L221" s="11" t="s">
        <v>23</v>
      </c>
      <c r="M221" s="11" t="s">
        <v>23</v>
      </c>
      <c r="N221" s="11" t="s">
        <v>505</v>
      </c>
      <c r="O221" s="19">
        <v>0.13</v>
      </c>
      <c r="P221">
        <v>0</v>
      </c>
      <c r="Q221">
        <f t="shared" si="20"/>
        <v>0.13</v>
      </c>
      <c r="R221">
        <f t="shared" si="19"/>
        <v>1186.7700000000002</v>
      </c>
      <c r="S221" s="33">
        <f t="shared" si="18"/>
        <v>1.0955302366354508E-4</v>
      </c>
      <c r="T221" s="32">
        <f>S221*T220+T220</f>
        <v>56.620785365809596</v>
      </c>
      <c r="U221" s="31">
        <f>(T221-$T$3)/$T$3</f>
        <v>-0.43379214634190405</v>
      </c>
      <c r="X221">
        <f t="shared" si="21"/>
        <v>0</v>
      </c>
      <c r="Y221">
        <f>SUM($X$3:X221)</f>
        <v>1232.1599999999999</v>
      </c>
      <c r="Z221" s="26"/>
    </row>
    <row r="222" spans="1:26" hidden="1" x14ac:dyDescent="0.3">
      <c r="A222" s="12">
        <v>242882435</v>
      </c>
      <c r="B222" s="6">
        <v>43783.764999999999</v>
      </c>
      <c r="C222" s="12" t="s">
        <v>28</v>
      </c>
      <c r="D222" s="12" t="s">
        <v>18</v>
      </c>
      <c r="E222" s="12" t="s">
        <v>54</v>
      </c>
      <c r="F222" s="12" t="s">
        <v>506</v>
      </c>
      <c r="G222" s="12" t="s">
        <v>56</v>
      </c>
      <c r="H222" s="12" t="s">
        <v>56</v>
      </c>
      <c r="I222" s="6">
        <v>43783.795798611114</v>
      </c>
      <c r="J222" s="12" t="s">
        <v>503</v>
      </c>
      <c r="K222" s="12" t="s">
        <v>23</v>
      </c>
      <c r="L222" s="12" t="s">
        <v>23</v>
      </c>
      <c r="M222" s="12" t="s">
        <v>23</v>
      </c>
      <c r="N222" s="12" t="s">
        <v>507</v>
      </c>
      <c r="O222" s="19">
        <v>0.17</v>
      </c>
      <c r="P222">
        <v>0</v>
      </c>
      <c r="Q222">
        <f t="shared" si="20"/>
        <v>0.17</v>
      </c>
      <c r="R222">
        <f t="shared" si="19"/>
        <v>1186.9400000000003</v>
      </c>
      <c r="S222" s="33">
        <f t="shared" si="18"/>
        <v>1.4324595330188051E-4</v>
      </c>
      <c r="T222" s="32">
        <f>S222*T221+T221</f>
        <v>56.628896064186023</v>
      </c>
      <c r="U222" s="31">
        <f>(T222-$T$3)/$T$3</f>
        <v>-0.43371103935813976</v>
      </c>
      <c r="X222">
        <f t="shared" si="21"/>
        <v>0</v>
      </c>
      <c r="Y222">
        <f>SUM($X$3:X222)</f>
        <v>1232.1599999999999</v>
      </c>
      <c r="Z222" s="26"/>
    </row>
    <row r="223" spans="1:26" hidden="1" x14ac:dyDescent="0.3">
      <c r="A223" s="11">
        <v>242883141</v>
      </c>
      <c r="B223" s="4">
        <v>43783.800891203704</v>
      </c>
      <c r="C223" s="11" t="s">
        <v>17</v>
      </c>
      <c r="D223" s="11" t="s">
        <v>18</v>
      </c>
      <c r="E223" s="11" t="s">
        <v>329</v>
      </c>
      <c r="F223" s="11">
        <v>27708</v>
      </c>
      <c r="G223" s="11">
        <v>0</v>
      </c>
      <c r="H223" s="11">
        <v>0</v>
      </c>
      <c r="I223" s="4">
        <v>43783.80572916667</v>
      </c>
      <c r="J223" s="11">
        <v>27711</v>
      </c>
      <c r="K223" s="11" t="s">
        <v>23</v>
      </c>
      <c r="L223" s="11" t="s">
        <v>23</v>
      </c>
      <c r="M223" s="11" t="s">
        <v>23</v>
      </c>
      <c r="N223" s="11" t="s">
        <v>267</v>
      </c>
      <c r="O223" s="19">
        <v>0.3</v>
      </c>
      <c r="P223">
        <v>0</v>
      </c>
      <c r="Q223">
        <f t="shared" si="20"/>
        <v>0.3</v>
      </c>
      <c r="R223">
        <f t="shared" si="19"/>
        <v>1187.2400000000002</v>
      </c>
      <c r="S223" s="33">
        <f t="shared" si="18"/>
        <v>2.5275077088981286E-4</v>
      </c>
      <c r="T223" s="32">
        <f>S223*T222+T222</f>
        <v>56.643209061320881</v>
      </c>
      <c r="U223" s="31">
        <f>(T223-$T$3)/$T$3</f>
        <v>-0.43356790938679118</v>
      </c>
      <c r="X223">
        <f t="shared" si="21"/>
        <v>0</v>
      </c>
      <c r="Y223">
        <f>SUM($X$3:X223)</f>
        <v>1232.1599999999999</v>
      </c>
      <c r="Z223" s="26"/>
    </row>
    <row r="224" spans="1:26" hidden="1" x14ac:dyDescent="0.3">
      <c r="A224" s="12">
        <v>242883268</v>
      </c>
      <c r="B224" s="6">
        <v>43783.810543981483</v>
      </c>
      <c r="C224" s="12" t="s">
        <v>17</v>
      </c>
      <c r="D224" s="12" t="s">
        <v>18</v>
      </c>
      <c r="E224" s="12" t="s">
        <v>329</v>
      </c>
      <c r="F224" s="12">
        <v>27712</v>
      </c>
      <c r="G224" s="12">
        <v>0</v>
      </c>
      <c r="H224" s="12">
        <v>0</v>
      </c>
      <c r="I224" s="6">
        <v>43783.820497685185</v>
      </c>
      <c r="J224" s="12">
        <v>27713</v>
      </c>
      <c r="K224" s="12" t="s">
        <v>23</v>
      </c>
      <c r="L224" s="12" t="s">
        <v>23</v>
      </c>
      <c r="M224" s="12" t="s">
        <v>23</v>
      </c>
      <c r="N224" s="12" t="s">
        <v>101</v>
      </c>
      <c r="O224" s="19">
        <v>0.1</v>
      </c>
      <c r="P224">
        <v>0</v>
      </c>
      <c r="Q224">
        <f t="shared" si="20"/>
        <v>0.1</v>
      </c>
      <c r="R224">
        <f t="shared" si="19"/>
        <v>1187.3400000000001</v>
      </c>
      <c r="S224" s="33">
        <f t="shared" si="18"/>
        <v>8.4228968026607109E-5</v>
      </c>
      <c r="T224" s="32">
        <f>S224*T223+T223</f>
        <v>56.647980060365832</v>
      </c>
      <c r="U224" s="31">
        <f>(T224-$T$3)/$T$3</f>
        <v>-0.43352019939634168</v>
      </c>
      <c r="X224">
        <f t="shared" si="21"/>
        <v>0</v>
      </c>
      <c r="Y224">
        <f>SUM($X$3:X224)</f>
        <v>1232.1599999999999</v>
      </c>
      <c r="Z224" s="26"/>
    </row>
    <row r="225" spans="1:26" hidden="1" x14ac:dyDescent="0.3">
      <c r="A225" s="11">
        <v>242883388</v>
      </c>
      <c r="B225" s="4">
        <v>43783.821736111109</v>
      </c>
      <c r="C225" s="11" t="s">
        <v>17</v>
      </c>
      <c r="D225" s="11" t="s">
        <v>18</v>
      </c>
      <c r="E225" s="11" t="s">
        <v>438</v>
      </c>
      <c r="F225" s="11" t="s">
        <v>496</v>
      </c>
      <c r="G225" s="11" t="s">
        <v>23</v>
      </c>
      <c r="H225" s="11" t="s">
        <v>23</v>
      </c>
      <c r="I225" s="4">
        <v>43783.829143518517</v>
      </c>
      <c r="J225" s="11" t="s">
        <v>496</v>
      </c>
      <c r="K225" s="11" t="s">
        <v>23</v>
      </c>
      <c r="L225" s="11" t="s">
        <v>23</v>
      </c>
      <c r="M225" s="11" t="s">
        <v>23</v>
      </c>
      <c r="N225" s="11" t="s">
        <v>23</v>
      </c>
      <c r="O225" s="19">
        <v>0</v>
      </c>
      <c r="P225">
        <v>0</v>
      </c>
      <c r="Q225">
        <f t="shared" si="20"/>
        <v>0</v>
      </c>
      <c r="R225">
        <f t="shared" si="19"/>
        <v>1187.3400000000001</v>
      </c>
      <c r="S225" s="33">
        <f t="shared" si="18"/>
        <v>0</v>
      </c>
      <c r="T225" s="32">
        <f>S225*T224+T224</f>
        <v>56.647980060365832</v>
      </c>
      <c r="U225" s="31">
        <f>(T225-$T$3)/$T$3</f>
        <v>-0.43352019939634168</v>
      </c>
      <c r="X225">
        <f t="shared" si="21"/>
        <v>0</v>
      </c>
      <c r="Y225">
        <f>SUM($X$3:X225)</f>
        <v>1232.1599999999999</v>
      </c>
      <c r="Z225" s="26"/>
    </row>
    <row r="226" spans="1:26" hidden="1" x14ac:dyDescent="0.3">
      <c r="A226" s="12">
        <v>242883666</v>
      </c>
      <c r="B226" s="6">
        <v>43783.844363425924</v>
      </c>
      <c r="C226" s="12" t="s">
        <v>17</v>
      </c>
      <c r="D226" s="12" t="s">
        <v>18</v>
      </c>
      <c r="E226" s="12" t="s">
        <v>329</v>
      </c>
      <c r="F226" s="12">
        <v>27722</v>
      </c>
      <c r="G226" s="12">
        <v>0</v>
      </c>
      <c r="H226" s="12">
        <v>0</v>
      </c>
      <c r="I226" s="6">
        <v>43783.862222222226</v>
      </c>
      <c r="J226" s="12">
        <v>27738</v>
      </c>
      <c r="K226" s="12" t="s">
        <v>23</v>
      </c>
      <c r="L226" s="12" t="s">
        <v>23</v>
      </c>
      <c r="M226" s="12" t="s">
        <v>23</v>
      </c>
      <c r="N226" s="7">
        <v>21916</v>
      </c>
      <c r="O226" s="19">
        <v>1.6</v>
      </c>
      <c r="P226">
        <v>0</v>
      </c>
      <c r="Q226">
        <f t="shared" si="20"/>
        <v>1.6</v>
      </c>
      <c r="R226">
        <f t="shared" si="19"/>
        <v>1188.94</v>
      </c>
      <c r="S226" s="33">
        <f t="shared" si="18"/>
        <v>1.3475499856822047E-3</v>
      </c>
      <c r="T226" s="32">
        <f>S226*T225+T225</f>
        <v>56.724316045085104</v>
      </c>
      <c r="U226" s="31">
        <f>(T226-$T$3)/$T$3</f>
        <v>-0.43275683954914895</v>
      </c>
      <c r="X226">
        <f t="shared" si="21"/>
        <v>0</v>
      </c>
      <c r="Y226">
        <f>SUM($X$3:X226)</f>
        <v>1232.1599999999999</v>
      </c>
      <c r="Z226" s="26"/>
    </row>
    <row r="227" spans="1:26" hidden="1" x14ac:dyDescent="0.3">
      <c r="A227" s="11">
        <v>242883979</v>
      </c>
      <c r="B227" s="4">
        <v>43783.864270833335</v>
      </c>
      <c r="C227" s="11" t="s">
        <v>17</v>
      </c>
      <c r="D227" s="11" t="s">
        <v>18</v>
      </c>
      <c r="E227" s="11" t="s">
        <v>438</v>
      </c>
      <c r="F227" s="11" t="s">
        <v>508</v>
      </c>
      <c r="G227" s="11" t="s">
        <v>23</v>
      </c>
      <c r="H227" s="11" t="s">
        <v>23</v>
      </c>
      <c r="I227" s="4">
        <v>43783.869571759256</v>
      </c>
      <c r="J227" s="11" t="s">
        <v>509</v>
      </c>
      <c r="K227" s="11" t="s">
        <v>23</v>
      </c>
      <c r="L227" s="11" t="s">
        <v>23</v>
      </c>
      <c r="M227" s="11" t="s">
        <v>23</v>
      </c>
      <c r="N227" s="8">
        <v>45658</v>
      </c>
      <c r="O227" s="19">
        <v>1.25</v>
      </c>
      <c r="P227">
        <v>0</v>
      </c>
      <c r="Q227">
        <f t="shared" si="20"/>
        <v>1.25</v>
      </c>
      <c r="R227">
        <f t="shared" si="19"/>
        <v>1190.19</v>
      </c>
      <c r="S227" s="33">
        <f t="shared" si="18"/>
        <v>1.0513566706478038E-3</v>
      </c>
      <c r="T227" s="32">
        <f>S227*T226+T226</f>
        <v>56.783953533147042</v>
      </c>
      <c r="U227" s="31">
        <f>(T227-$T$3)/$T$3</f>
        <v>-0.43216046466852959</v>
      </c>
      <c r="X227">
        <f t="shared" si="21"/>
        <v>0</v>
      </c>
      <c r="Y227">
        <f>SUM($X$3:X227)</f>
        <v>1232.1599999999999</v>
      </c>
      <c r="Z227" s="26"/>
    </row>
    <row r="228" spans="1:26" hidden="1" x14ac:dyDescent="0.3">
      <c r="A228" s="12">
        <v>242884037</v>
      </c>
      <c r="B228" s="6">
        <v>43783.866180555553</v>
      </c>
      <c r="C228" s="12" t="s">
        <v>17</v>
      </c>
      <c r="D228" s="12" t="s">
        <v>18</v>
      </c>
      <c r="E228" s="12" t="s">
        <v>438</v>
      </c>
      <c r="F228" s="12" t="s">
        <v>510</v>
      </c>
      <c r="G228" s="12" t="s">
        <v>23</v>
      </c>
      <c r="H228" s="12" t="s">
        <v>23</v>
      </c>
      <c r="I228" s="6">
        <v>43783.868321759262</v>
      </c>
      <c r="J228" s="12" t="s">
        <v>511</v>
      </c>
      <c r="K228" s="12" t="s">
        <v>23</v>
      </c>
      <c r="L228" s="12" t="s">
        <v>23</v>
      </c>
      <c r="M228" s="12" t="s">
        <v>23</v>
      </c>
      <c r="N228" s="12" t="s">
        <v>142</v>
      </c>
      <c r="O228" s="19">
        <v>1</v>
      </c>
      <c r="P228">
        <v>0</v>
      </c>
      <c r="Q228">
        <f t="shared" si="20"/>
        <v>1</v>
      </c>
      <c r="R228">
        <f t="shared" si="19"/>
        <v>1191.19</v>
      </c>
      <c r="S228" s="33">
        <f t="shared" si="18"/>
        <v>8.402019845570875E-4</v>
      </c>
      <c r="T228" s="32">
        <f>S228*T227+T227</f>
        <v>56.831663523596589</v>
      </c>
      <c r="U228" s="31">
        <f>(T228-$T$3)/$T$3</f>
        <v>-0.43168336476403413</v>
      </c>
      <c r="X228">
        <f t="shared" si="21"/>
        <v>0</v>
      </c>
      <c r="Y228">
        <f>SUM($X$3:X228)</f>
        <v>1232.1599999999999</v>
      </c>
      <c r="Z228" s="26"/>
    </row>
    <row r="229" spans="1:26" hidden="1" x14ac:dyDescent="0.3">
      <c r="A229" s="11">
        <v>242884102</v>
      </c>
      <c r="B229" s="4">
        <v>43783.872187499997</v>
      </c>
      <c r="C229" s="11" t="s">
        <v>28</v>
      </c>
      <c r="D229" s="11" t="s">
        <v>18</v>
      </c>
      <c r="E229" s="11" t="s">
        <v>105</v>
      </c>
      <c r="F229" s="11" t="s">
        <v>512</v>
      </c>
      <c r="G229" s="11" t="s">
        <v>23</v>
      </c>
      <c r="H229" s="11" t="s">
        <v>513</v>
      </c>
      <c r="I229" s="4">
        <v>43789.749189814815</v>
      </c>
      <c r="J229" s="11" t="s">
        <v>513</v>
      </c>
      <c r="K229" s="11" t="s">
        <v>23</v>
      </c>
      <c r="L229" s="11" t="s">
        <v>23</v>
      </c>
      <c r="M229" s="11" t="s">
        <v>514</v>
      </c>
      <c r="N229" s="11" t="s">
        <v>515</v>
      </c>
      <c r="O229" s="19">
        <v>-2.25</v>
      </c>
      <c r="P229">
        <v>-1.0900000000000001</v>
      </c>
      <c r="Q229">
        <f t="shared" si="20"/>
        <v>-3.34</v>
      </c>
      <c r="R229">
        <f t="shared" si="19"/>
        <v>1187.8500000000001</v>
      </c>
      <c r="S229" s="33">
        <f t="shared" si="18"/>
        <v>-2.8039187703052561E-3</v>
      </c>
      <c r="T229" s="32">
        <f>S229*T228+T228</f>
        <v>56.672312155495106</v>
      </c>
      <c r="U229" s="31">
        <f>(T229-$T$3)/$T$3</f>
        <v>-0.43327687844504892</v>
      </c>
      <c r="X229">
        <f t="shared" si="21"/>
        <v>0</v>
      </c>
      <c r="Y229">
        <f>SUM($X$3:X229)</f>
        <v>1232.1599999999999</v>
      </c>
      <c r="Z229" s="26"/>
    </row>
    <row r="230" spans="1:26" hidden="1" x14ac:dyDescent="0.3">
      <c r="A230" s="12">
        <v>242884140</v>
      </c>
      <c r="B230" s="6">
        <v>43783.874699074076</v>
      </c>
      <c r="C230" s="12" t="s">
        <v>28</v>
      </c>
      <c r="D230" s="12" t="s">
        <v>29</v>
      </c>
      <c r="E230" s="12" t="s">
        <v>54</v>
      </c>
      <c r="F230" s="12" t="s">
        <v>516</v>
      </c>
      <c r="G230" s="12" t="s">
        <v>56</v>
      </c>
      <c r="H230" s="12" t="s">
        <v>56</v>
      </c>
      <c r="I230" s="6">
        <v>43789.392106481479</v>
      </c>
      <c r="J230" s="12" t="s">
        <v>517</v>
      </c>
      <c r="K230" s="12" t="s">
        <v>23</v>
      </c>
      <c r="L230" s="12" t="s">
        <v>23</v>
      </c>
      <c r="M230" s="12" t="s">
        <v>518</v>
      </c>
      <c r="N230" s="12" t="s">
        <v>132</v>
      </c>
      <c r="O230" s="19">
        <v>-0.06</v>
      </c>
      <c r="P230">
        <v>-0.88</v>
      </c>
      <c r="Q230">
        <f t="shared" si="20"/>
        <v>-0.94</v>
      </c>
      <c r="R230">
        <f t="shared" si="19"/>
        <v>1186.9100000000001</v>
      </c>
      <c r="S230" s="33">
        <f t="shared" si="18"/>
        <v>-7.9134570863329077E-4</v>
      </c>
      <c r="T230" s="32">
        <f>S230*T229+T229</f>
        <v>56.627464764472528</v>
      </c>
      <c r="U230" s="31">
        <f>(T230-$T$3)/$T$3</f>
        <v>-0.43372535235527471</v>
      </c>
      <c r="X230">
        <f t="shared" si="21"/>
        <v>0</v>
      </c>
      <c r="Y230">
        <f>SUM($X$3:X230)</f>
        <v>1232.1599999999999</v>
      </c>
      <c r="Z230" s="26"/>
    </row>
    <row r="231" spans="1:26" hidden="1" x14ac:dyDescent="0.3">
      <c r="A231" s="11">
        <v>242884418</v>
      </c>
      <c r="B231" s="4">
        <v>43783.911851851852</v>
      </c>
      <c r="C231" s="11" t="s">
        <v>28</v>
      </c>
      <c r="D231" s="11" t="s">
        <v>18</v>
      </c>
      <c r="E231" s="11" t="s">
        <v>54</v>
      </c>
      <c r="F231" s="11" t="s">
        <v>519</v>
      </c>
      <c r="G231" s="11" t="s">
        <v>56</v>
      </c>
      <c r="H231" s="11" t="s">
        <v>56</v>
      </c>
      <c r="I231" s="4">
        <v>43787.655601851853</v>
      </c>
      <c r="J231" s="11" t="s">
        <v>520</v>
      </c>
      <c r="K231" s="11" t="s">
        <v>23</v>
      </c>
      <c r="L231" s="11" t="s">
        <v>23</v>
      </c>
      <c r="M231" s="11" t="s">
        <v>521</v>
      </c>
      <c r="N231" s="11" t="s">
        <v>522</v>
      </c>
      <c r="O231" s="19">
        <v>-2.0099999999999998</v>
      </c>
      <c r="P231">
        <v>-0.22</v>
      </c>
      <c r="Q231">
        <f t="shared" si="20"/>
        <v>-2.23</v>
      </c>
      <c r="R231">
        <f t="shared" si="19"/>
        <v>1184.68</v>
      </c>
      <c r="S231" s="33">
        <f t="shared" si="18"/>
        <v>-1.8788282178092846E-3</v>
      </c>
      <c r="T231" s="32">
        <f>S231*T230+T230</f>
        <v>56.521071485770037</v>
      </c>
      <c r="U231" s="31">
        <f>(T231-$T$3)/$T$3</f>
        <v>-0.43478928514229964</v>
      </c>
      <c r="X231">
        <f t="shared" si="21"/>
        <v>0</v>
      </c>
      <c r="Y231">
        <f>SUM($X$3:X231)</f>
        <v>1232.1599999999999</v>
      </c>
      <c r="Z231" s="26"/>
    </row>
    <row r="232" spans="1:26" hidden="1" x14ac:dyDescent="0.3">
      <c r="A232" s="12">
        <v>242884429</v>
      </c>
      <c r="B232" s="6">
        <v>43783.913124999999</v>
      </c>
      <c r="C232" s="12" t="s">
        <v>17</v>
      </c>
      <c r="D232" s="12" t="s">
        <v>18</v>
      </c>
      <c r="E232" s="12" t="s">
        <v>19</v>
      </c>
      <c r="F232" s="12" t="s">
        <v>523</v>
      </c>
      <c r="G232" s="12" t="s">
        <v>21</v>
      </c>
      <c r="H232" s="12" t="s">
        <v>21</v>
      </c>
      <c r="I232" s="6">
        <v>43784.155046296299</v>
      </c>
      <c r="J232" s="12" t="s">
        <v>524</v>
      </c>
      <c r="K232" s="12" t="s">
        <v>23</v>
      </c>
      <c r="L232" s="12" t="s">
        <v>23</v>
      </c>
      <c r="M232" s="12" t="s">
        <v>238</v>
      </c>
      <c r="N232" s="12" t="s">
        <v>68</v>
      </c>
      <c r="O232" s="19">
        <v>0.5</v>
      </c>
      <c r="P232">
        <v>-0.13</v>
      </c>
      <c r="Q232">
        <f t="shared" si="20"/>
        <v>0.37</v>
      </c>
      <c r="R232">
        <f>Q232+R231</f>
        <v>1185.05</v>
      </c>
      <c r="S232" s="33">
        <f t="shared" si="18"/>
        <v>3.1232062666702474E-4</v>
      </c>
      <c r="T232" s="32">
        <f>S232*T231+T231</f>
        <v>56.538724182236365</v>
      </c>
      <c r="U232" s="31">
        <f>(T232-$T$3)/$T$3</f>
        <v>-0.43461275817763634</v>
      </c>
      <c r="X232">
        <f t="shared" si="21"/>
        <v>0</v>
      </c>
      <c r="Y232">
        <f>SUM($X$3:X232)</f>
        <v>1232.1599999999999</v>
      </c>
      <c r="Z232" s="26"/>
    </row>
    <row r="233" spans="1:26" hidden="1" x14ac:dyDescent="0.3">
      <c r="A233" s="11">
        <v>242886742</v>
      </c>
      <c r="B233" s="4">
        <v>43784.148842592593</v>
      </c>
      <c r="C233" s="11" t="s">
        <v>28</v>
      </c>
      <c r="D233" s="11" t="s">
        <v>18</v>
      </c>
      <c r="E233" s="11" t="s">
        <v>438</v>
      </c>
      <c r="F233" s="11" t="s">
        <v>525</v>
      </c>
      <c r="G233" s="11" t="s">
        <v>23</v>
      </c>
      <c r="H233" s="11" t="s">
        <v>23</v>
      </c>
      <c r="I233" s="4">
        <v>43784.437384259261</v>
      </c>
      <c r="J233" s="11" t="s">
        <v>526</v>
      </c>
      <c r="K233" s="11" t="s">
        <v>23</v>
      </c>
      <c r="L233" s="11" t="s">
        <v>23</v>
      </c>
      <c r="M233" s="11" t="s">
        <v>23</v>
      </c>
      <c r="N233" s="8">
        <v>18295</v>
      </c>
      <c r="O233" s="19">
        <v>2.5</v>
      </c>
      <c r="P233">
        <v>0</v>
      </c>
      <c r="Q233">
        <f t="shared" si="20"/>
        <v>2.5</v>
      </c>
      <c r="R233">
        <f t="shared" si="19"/>
        <v>1187.55</v>
      </c>
      <c r="S233" s="33">
        <f t="shared" si="18"/>
        <v>2.1096156280325726E-3</v>
      </c>
      <c r="T233" s="32">
        <f>S233*T232+T232</f>
        <v>56.657999158360234</v>
      </c>
      <c r="U233" s="31">
        <f>(T233-$T$3)/$T$3</f>
        <v>-0.43342000841639766</v>
      </c>
      <c r="X233">
        <f t="shared" si="21"/>
        <v>0</v>
      </c>
      <c r="Y233">
        <f>SUM($X$3:X233)</f>
        <v>1232.1599999999999</v>
      </c>
      <c r="Z233" s="26"/>
    </row>
    <row r="234" spans="1:26" hidden="1" x14ac:dyDescent="0.3">
      <c r="A234" s="12">
        <v>242892487</v>
      </c>
      <c r="B234" s="6">
        <v>43784.519652777781</v>
      </c>
      <c r="C234" s="12" t="s">
        <v>28</v>
      </c>
      <c r="D234" s="12" t="s">
        <v>18</v>
      </c>
      <c r="E234" s="12" t="s">
        <v>54</v>
      </c>
      <c r="F234" s="12" t="s">
        <v>527</v>
      </c>
      <c r="G234" s="12" t="s">
        <v>56</v>
      </c>
      <c r="H234" s="12" t="s">
        <v>56</v>
      </c>
      <c r="I234" s="6">
        <v>43787.561527777776</v>
      </c>
      <c r="J234" s="12" t="s">
        <v>528</v>
      </c>
      <c r="K234" s="12" t="s">
        <v>23</v>
      </c>
      <c r="L234" s="12" t="s">
        <v>23</v>
      </c>
      <c r="M234" s="12" t="s">
        <v>121</v>
      </c>
      <c r="N234" s="12" t="s">
        <v>529</v>
      </c>
      <c r="O234" s="19">
        <v>-0.89</v>
      </c>
      <c r="P234">
        <v>-0.11</v>
      </c>
      <c r="Q234">
        <f t="shared" si="20"/>
        <v>-1</v>
      </c>
      <c r="R234">
        <f t="shared" si="19"/>
        <v>1186.55</v>
      </c>
      <c r="S234" s="33">
        <f t="shared" si="18"/>
        <v>-8.4206980758704897E-4</v>
      </c>
      <c r="T234" s="32">
        <f>S234*T233+T233</f>
        <v>56.610289167910686</v>
      </c>
      <c r="U234" s="31">
        <f>(T234-$T$3)/$T$3</f>
        <v>-0.43389710832089312</v>
      </c>
      <c r="X234">
        <f t="shared" si="21"/>
        <v>0</v>
      </c>
      <c r="Y234">
        <f>SUM($X$3:X234)</f>
        <v>1232.1599999999999</v>
      </c>
      <c r="Z234" s="26"/>
    </row>
    <row r="235" spans="1:26" hidden="1" x14ac:dyDescent="0.3">
      <c r="A235" s="11">
        <v>242892493</v>
      </c>
      <c r="B235" s="4">
        <v>43784.519976851851</v>
      </c>
      <c r="C235" s="11" t="s">
        <v>28</v>
      </c>
      <c r="D235" s="11" t="s">
        <v>18</v>
      </c>
      <c r="E235" s="11" t="s">
        <v>54</v>
      </c>
      <c r="F235" s="11" t="s">
        <v>527</v>
      </c>
      <c r="G235" s="11" t="s">
        <v>56</v>
      </c>
      <c r="H235" s="11" t="s">
        <v>56</v>
      </c>
      <c r="I235" s="4">
        <v>43784.68241898148</v>
      </c>
      <c r="J235" s="11" t="s">
        <v>530</v>
      </c>
      <c r="K235" s="11" t="s">
        <v>23</v>
      </c>
      <c r="L235" s="11" t="s">
        <v>23</v>
      </c>
      <c r="M235" s="11" t="s">
        <v>23</v>
      </c>
      <c r="N235" s="11" t="s">
        <v>531</v>
      </c>
      <c r="O235" s="19">
        <v>-1.43</v>
      </c>
      <c r="P235">
        <v>0</v>
      </c>
      <c r="Q235">
        <f t="shared" si="20"/>
        <v>-1.43</v>
      </c>
      <c r="R235">
        <f t="shared" si="19"/>
        <v>1185.1199999999999</v>
      </c>
      <c r="S235" s="33">
        <f t="shared" si="18"/>
        <v>-1.2051746660486822E-3</v>
      </c>
      <c r="T235" s="32">
        <f>S235*T234+T234</f>
        <v>56.542063881567827</v>
      </c>
      <c r="U235" s="31">
        <f>(T235-$T$3)/$T$3</f>
        <v>-0.43457936118432172</v>
      </c>
      <c r="X235">
        <f t="shared" si="21"/>
        <v>0</v>
      </c>
      <c r="Y235">
        <f>SUM($X$3:X235)</f>
        <v>1232.1599999999999</v>
      </c>
      <c r="Z235" s="26"/>
    </row>
    <row r="236" spans="1:26" hidden="1" x14ac:dyDescent="0.3">
      <c r="A236" s="12">
        <v>242895847</v>
      </c>
      <c r="B236" s="6">
        <v>43784.626828703702</v>
      </c>
      <c r="C236" s="12" t="s">
        <v>28</v>
      </c>
      <c r="D236" s="12" t="s">
        <v>18</v>
      </c>
      <c r="E236" s="12" t="s">
        <v>105</v>
      </c>
      <c r="F236" s="12" t="s">
        <v>532</v>
      </c>
      <c r="G236" s="12" t="s">
        <v>23</v>
      </c>
      <c r="H236" s="12" t="s">
        <v>23</v>
      </c>
      <c r="I236" s="6">
        <v>43784.682256944441</v>
      </c>
      <c r="J236" s="12" t="s">
        <v>533</v>
      </c>
      <c r="K236" s="12" t="s">
        <v>23</v>
      </c>
      <c r="L236" s="12" t="s">
        <v>23</v>
      </c>
      <c r="M236" s="12" t="s">
        <v>23</v>
      </c>
      <c r="N236" s="12" t="s">
        <v>534</v>
      </c>
      <c r="O236" s="19">
        <v>-8.25</v>
      </c>
      <c r="P236">
        <v>0</v>
      </c>
      <c r="Q236">
        <f t="shared" si="20"/>
        <v>-8.25</v>
      </c>
      <c r="R236">
        <f t="shared" si="19"/>
        <v>1176.8699999999999</v>
      </c>
      <c r="S236" s="33">
        <f t="shared" si="18"/>
        <v>-6.9613203726204944E-3</v>
      </c>
      <c r="T236" s="32">
        <f>S236*T235+T235</f>
        <v>56.148456460359057</v>
      </c>
      <c r="U236" s="31">
        <f>(T236-$T$3)/$T$3</f>
        <v>-0.43851543539640941</v>
      </c>
      <c r="X236">
        <f t="shared" si="21"/>
        <v>0</v>
      </c>
      <c r="Y236">
        <f>SUM($X$3:X236)</f>
        <v>1232.1599999999999</v>
      </c>
      <c r="Z236" s="26"/>
    </row>
    <row r="237" spans="1:26" hidden="1" x14ac:dyDescent="0.3">
      <c r="A237" s="11">
        <v>242896154</v>
      </c>
      <c r="B237" s="4">
        <v>43784.635960648149</v>
      </c>
      <c r="C237" s="11" t="s">
        <v>28</v>
      </c>
      <c r="D237" s="11" t="s">
        <v>18</v>
      </c>
      <c r="E237" s="11" t="s">
        <v>438</v>
      </c>
      <c r="F237" s="11" t="s">
        <v>535</v>
      </c>
      <c r="G237" s="11" t="s">
        <v>23</v>
      </c>
      <c r="H237" s="11" t="s">
        <v>536</v>
      </c>
      <c r="I237" s="4">
        <v>43787.606145833335</v>
      </c>
      <c r="J237" s="11" t="s">
        <v>537</v>
      </c>
      <c r="K237" s="11" t="s">
        <v>23</v>
      </c>
      <c r="L237" s="11" t="s">
        <v>23</v>
      </c>
      <c r="M237" s="11" t="s">
        <v>538</v>
      </c>
      <c r="N237" s="11" t="s">
        <v>539</v>
      </c>
      <c r="O237" s="19">
        <v>-3.75</v>
      </c>
      <c r="P237">
        <v>-1.46</v>
      </c>
      <c r="Q237">
        <f t="shared" si="20"/>
        <v>-5.21</v>
      </c>
      <c r="R237">
        <f t="shared" si="19"/>
        <v>1171.6599999999999</v>
      </c>
      <c r="S237" s="33">
        <f t="shared" si="18"/>
        <v>-4.426997034506816E-3</v>
      </c>
      <c r="T237" s="32">
        <f>S237*T236+T236</f>
        <v>55.899887410116911</v>
      </c>
      <c r="U237" s="31">
        <f>(T237-$T$3)/$T$3</f>
        <v>-0.44100112589883089</v>
      </c>
      <c r="X237">
        <f t="shared" si="21"/>
        <v>0</v>
      </c>
      <c r="Y237">
        <f>SUM($X$3:X237)</f>
        <v>1232.1599999999999</v>
      </c>
      <c r="Z237" s="26"/>
    </row>
    <row r="238" spans="1:26" hidden="1" x14ac:dyDescent="0.3">
      <c r="A238" s="12">
        <v>242897965</v>
      </c>
      <c r="B238" s="6">
        <v>43784.6874537037</v>
      </c>
      <c r="C238" s="12" t="s">
        <v>28</v>
      </c>
      <c r="D238" s="12" t="s">
        <v>18</v>
      </c>
      <c r="E238" s="12" t="s">
        <v>329</v>
      </c>
      <c r="F238" s="12">
        <v>27906</v>
      </c>
      <c r="G238" s="12">
        <v>0</v>
      </c>
      <c r="H238" s="12">
        <v>0</v>
      </c>
      <c r="I238" s="6">
        <v>43784.70380787037</v>
      </c>
      <c r="J238" s="12">
        <v>27898</v>
      </c>
      <c r="K238" s="12" t="s">
        <v>23</v>
      </c>
      <c r="L238" s="12" t="s">
        <v>23</v>
      </c>
      <c r="M238" s="12" t="s">
        <v>23</v>
      </c>
      <c r="N238" s="12" t="s">
        <v>269</v>
      </c>
      <c r="O238" s="19">
        <v>0.8</v>
      </c>
      <c r="P238">
        <v>0</v>
      </c>
      <c r="Q238">
        <f t="shared" si="20"/>
        <v>0.8</v>
      </c>
      <c r="R238">
        <f t="shared" si="19"/>
        <v>1172.4599999999998</v>
      </c>
      <c r="S238" s="33">
        <f t="shared" si="18"/>
        <v>6.8279193622719438E-4</v>
      </c>
      <c r="T238" s="32">
        <f>S238*T237+T237</f>
        <v>55.93805540247655</v>
      </c>
      <c r="U238" s="31">
        <f>(T238-$T$3)/$T$3</f>
        <v>-0.4406194459752345</v>
      </c>
      <c r="X238">
        <f t="shared" si="21"/>
        <v>0</v>
      </c>
      <c r="Y238">
        <f>SUM($X$3:X238)</f>
        <v>1232.1599999999999</v>
      </c>
      <c r="Z238" s="26"/>
    </row>
    <row r="239" spans="1:26" hidden="1" x14ac:dyDescent="0.3">
      <c r="A239" s="11">
        <v>242900098</v>
      </c>
      <c r="B239" s="4">
        <v>43784.85497685185</v>
      </c>
      <c r="C239" s="11" t="s">
        <v>28</v>
      </c>
      <c r="D239" s="11" t="s">
        <v>18</v>
      </c>
      <c r="E239" s="11" t="s">
        <v>438</v>
      </c>
      <c r="F239" s="11" t="s">
        <v>540</v>
      </c>
      <c r="G239" s="11" t="s">
        <v>23</v>
      </c>
      <c r="H239" s="11" t="s">
        <v>541</v>
      </c>
      <c r="I239" s="4">
        <v>43787.612303240741</v>
      </c>
      <c r="J239" s="11" t="s">
        <v>542</v>
      </c>
      <c r="K239" s="11" t="s">
        <v>23</v>
      </c>
      <c r="L239" s="11" t="s">
        <v>23</v>
      </c>
      <c r="M239" s="11" t="s">
        <v>538</v>
      </c>
      <c r="N239" s="8">
        <v>45931</v>
      </c>
      <c r="O239" s="19">
        <v>10.25</v>
      </c>
      <c r="P239">
        <v>-1.46</v>
      </c>
      <c r="Q239">
        <f t="shared" si="20"/>
        <v>8.7899999999999991</v>
      </c>
      <c r="R239">
        <f t="shared" si="19"/>
        <v>1181.2499999999998</v>
      </c>
      <c r="S239" s="33">
        <f t="shared" si="18"/>
        <v>7.4970574689114892E-3</v>
      </c>
      <c r="T239" s="32">
        <f>S239*T238+T238</f>
        <v>56.357426218528069</v>
      </c>
      <c r="U239" s="31">
        <f>(T239-$T$3)/$T$3</f>
        <v>-0.43642573781471933</v>
      </c>
      <c r="X239">
        <f t="shared" si="21"/>
        <v>0</v>
      </c>
      <c r="Y239">
        <f>SUM($X$3:X239)</f>
        <v>1232.1599999999999</v>
      </c>
      <c r="Z239" s="26"/>
    </row>
    <row r="240" spans="1:26" hidden="1" x14ac:dyDescent="0.3">
      <c r="A240" s="12">
        <v>242922169</v>
      </c>
      <c r="B240" s="6">
        <v>43787.931689814817</v>
      </c>
      <c r="C240" s="12" t="s">
        <v>28</v>
      </c>
      <c r="D240" s="12" t="s">
        <v>407</v>
      </c>
      <c r="E240" s="12" t="s">
        <v>54</v>
      </c>
      <c r="F240" s="12" t="s">
        <v>543</v>
      </c>
      <c r="G240" s="12" t="s">
        <v>56</v>
      </c>
      <c r="H240" s="12" t="s">
        <v>56</v>
      </c>
      <c r="I240" s="6">
        <v>43788.01734953704</v>
      </c>
      <c r="J240" s="12" t="s">
        <v>544</v>
      </c>
      <c r="K240" s="12" t="s">
        <v>23</v>
      </c>
      <c r="L240" s="12" t="s">
        <v>23</v>
      </c>
      <c r="M240" s="12" t="s">
        <v>23</v>
      </c>
      <c r="N240" s="7">
        <v>21217</v>
      </c>
      <c r="O240" s="19">
        <v>2.58</v>
      </c>
      <c r="P240">
        <v>0</v>
      </c>
      <c r="Q240">
        <f t="shared" si="20"/>
        <v>2.58</v>
      </c>
      <c r="R240">
        <f t="shared" si="19"/>
        <v>1183.8299999999997</v>
      </c>
      <c r="S240" s="33">
        <f t="shared" si="18"/>
        <v>2.184126984126923E-3</v>
      </c>
      <c r="T240" s="32">
        <f>S240*T239+T239</f>
        <v>56.480517993887901</v>
      </c>
      <c r="U240" s="31">
        <f>(T240-$T$3)/$T$3</f>
        <v>-0.43519482006112098</v>
      </c>
      <c r="X240">
        <f t="shared" si="21"/>
        <v>0</v>
      </c>
      <c r="Y240">
        <f>SUM($X$3:X240)</f>
        <v>1232.1599999999999</v>
      </c>
      <c r="Z240" s="26"/>
    </row>
    <row r="241" spans="1:26" hidden="1" x14ac:dyDescent="0.3">
      <c r="A241" s="11">
        <v>242922381</v>
      </c>
      <c r="B241" s="4">
        <v>43787.938819444447</v>
      </c>
      <c r="C241" s="11" t="s">
        <v>28</v>
      </c>
      <c r="D241" s="11" t="s">
        <v>407</v>
      </c>
      <c r="E241" s="11" t="s">
        <v>54</v>
      </c>
      <c r="F241" s="11" t="s">
        <v>545</v>
      </c>
      <c r="G241" s="11" t="s">
        <v>56</v>
      </c>
      <c r="H241" s="11" t="s">
        <v>56</v>
      </c>
      <c r="I241" s="4">
        <v>43787.948078703703</v>
      </c>
      <c r="J241" s="11" t="s">
        <v>546</v>
      </c>
      <c r="K241" s="11" t="s">
        <v>23</v>
      </c>
      <c r="L241" s="11" t="s">
        <v>23</v>
      </c>
      <c r="M241" s="11" t="s">
        <v>23</v>
      </c>
      <c r="N241" s="11" t="s">
        <v>547</v>
      </c>
      <c r="O241" s="19">
        <v>0.59</v>
      </c>
      <c r="P241">
        <v>0</v>
      </c>
      <c r="Q241">
        <f t="shared" si="20"/>
        <v>0.59</v>
      </c>
      <c r="R241">
        <f t="shared" si="19"/>
        <v>1184.4199999999996</v>
      </c>
      <c r="S241" s="33">
        <f t="shared" si="18"/>
        <v>4.983823690900875E-4</v>
      </c>
      <c r="T241" s="32">
        <f>S241*T240+T240</f>
        <v>56.508666888253131</v>
      </c>
      <c r="U241" s="31">
        <f>(T241-$T$3)/$T$3</f>
        <v>-0.43491333111746866</v>
      </c>
      <c r="X241">
        <f t="shared" si="21"/>
        <v>0</v>
      </c>
      <c r="Y241">
        <f>SUM($X$3:X241)</f>
        <v>1232.1599999999999</v>
      </c>
      <c r="Z241" s="26"/>
    </row>
    <row r="242" spans="1:26" hidden="1" x14ac:dyDescent="0.3">
      <c r="A242" s="12">
        <v>242922383</v>
      </c>
      <c r="B242" s="6">
        <v>43787.93922453704</v>
      </c>
      <c r="C242" s="12" t="s">
        <v>28</v>
      </c>
      <c r="D242" s="12" t="s">
        <v>18</v>
      </c>
      <c r="E242" s="12" t="s">
        <v>54</v>
      </c>
      <c r="F242" s="12" t="s">
        <v>548</v>
      </c>
      <c r="G242" s="12" t="s">
        <v>56</v>
      </c>
      <c r="H242" s="12" t="s">
        <v>56</v>
      </c>
      <c r="I242" s="6">
        <v>43787.948923611111</v>
      </c>
      <c r="J242" s="12" t="s">
        <v>549</v>
      </c>
      <c r="K242" s="12" t="s">
        <v>23</v>
      </c>
      <c r="L242" s="12" t="s">
        <v>23</v>
      </c>
      <c r="M242" s="12" t="s">
        <v>23</v>
      </c>
      <c r="N242" s="12" t="s">
        <v>101</v>
      </c>
      <c r="O242" s="19">
        <v>0.1</v>
      </c>
      <c r="P242">
        <v>0</v>
      </c>
      <c r="Q242">
        <f t="shared" si="20"/>
        <v>0.1</v>
      </c>
      <c r="R242">
        <f t="shared" si="19"/>
        <v>1184.5199999999995</v>
      </c>
      <c r="S242" s="33">
        <f t="shared" si="18"/>
        <v>8.4429509802189329E-5</v>
      </c>
      <c r="T242" s="32">
        <f>S242*T241+T241</f>
        <v>56.513437887298082</v>
      </c>
      <c r="U242" s="31">
        <f>(T242-$T$3)/$T$3</f>
        <v>-0.43486562112701921</v>
      </c>
      <c r="X242">
        <f t="shared" si="21"/>
        <v>0</v>
      </c>
      <c r="Y242">
        <f>SUM($X$3:X242)</f>
        <v>1232.1599999999999</v>
      </c>
      <c r="Z242" s="26"/>
    </row>
    <row r="243" spans="1:26" hidden="1" x14ac:dyDescent="0.3">
      <c r="A243" s="11">
        <v>242922474</v>
      </c>
      <c r="B243" s="4">
        <v>43787.955243055556</v>
      </c>
      <c r="C243" s="11" t="s">
        <v>28</v>
      </c>
      <c r="D243" s="11" t="s">
        <v>421</v>
      </c>
      <c r="E243" s="11" t="s">
        <v>54</v>
      </c>
      <c r="F243" s="11" t="s">
        <v>550</v>
      </c>
      <c r="G243" s="11" t="s">
        <v>56</v>
      </c>
      <c r="H243" s="11" t="s">
        <v>56</v>
      </c>
      <c r="I243" s="4">
        <v>43788.013831018521</v>
      </c>
      <c r="J243" s="11" t="s">
        <v>551</v>
      </c>
      <c r="K243" s="11" t="s">
        <v>23</v>
      </c>
      <c r="L243" s="11" t="s">
        <v>23</v>
      </c>
      <c r="M243" s="11" t="s">
        <v>23</v>
      </c>
      <c r="N243" s="8">
        <v>33970</v>
      </c>
      <c r="O243" s="19">
        <v>1.93</v>
      </c>
      <c r="P243">
        <v>0</v>
      </c>
      <c r="Q243">
        <f t="shared" si="20"/>
        <v>1.93</v>
      </c>
      <c r="R243">
        <f t="shared" si="19"/>
        <v>1186.4499999999996</v>
      </c>
      <c r="S243" s="33">
        <f t="shared" si="18"/>
        <v>1.6293519737953471E-3</v>
      </c>
      <c r="T243" s="32">
        <f>S243*T242+T242</f>
        <v>56.605518168865714</v>
      </c>
      <c r="U243" s="31">
        <f>(T243-$T$3)/$T$3</f>
        <v>-0.43394481831134285</v>
      </c>
      <c r="X243">
        <f t="shared" si="21"/>
        <v>0</v>
      </c>
      <c r="Y243">
        <f>SUM($X$3:X243)</f>
        <v>1232.1599999999999</v>
      </c>
      <c r="Z243" s="26"/>
    </row>
    <row r="244" spans="1:26" hidden="1" x14ac:dyDescent="0.3">
      <c r="A244" s="12">
        <v>242939876</v>
      </c>
      <c r="B244" s="6">
        <v>43788.704560185186</v>
      </c>
      <c r="C244" s="12" t="s">
        <v>28</v>
      </c>
      <c r="D244" s="12" t="s">
        <v>407</v>
      </c>
      <c r="E244" s="12" t="s">
        <v>105</v>
      </c>
      <c r="F244" s="12" t="s">
        <v>552</v>
      </c>
      <c r="G244" s="12" t="s">
        <v>23</v>
      </c>
      <c r="H244" s="12" t="s">
        <v>23</v>
      </c>
      <c r="I244" s="6">
        <v>43788.712152777778</v>
      </c>
      <c r="J244" s="12" t="s">
        <v>553</v>
      </c>
      <c r="K244" s="12" t="s">
        <v>23</v>
      </c>
      <c r="L244" s="12" t="s">
        <v>23</v>
      </c>
      <c r="M244" s="12" t="s">
        <v>23</v>
      </c>
      <c r="N244" s="12" t="s">
        <v>208</v>
      </c>
      <c r="O244" s="19">
        <v>7</v>
      </c>
      <c r="P244">
        <v>0</v>
      </c>
      <c r="Q244">
        <f t="shared" si="20"/>
        <v>7</v>
      </c>
      <c r="R244">
        <f t="shared" si="19"/>
        <v>1193.4499999999996</v>
      </c>
      <c r="S244" s="33">
        <f t="shared" si="18"/>
        <v>5.8999536432213767E-3</v>
      </c>
      <c r="T244" s="32">
        <f>S244*T243+T243</f>
        <v>56.939488102012547</v>
      </c>
      <c r="U244" s="31">
        <f>(T244-$T$3)/$T$3</f>
        <v>-0.43060511897987452</v>
      </c>
      <c r="X244">
        <f t="shared" si="21"/>
        <v>0</v>
      </c>
      <c r="Y244">
        <f>SUM($X$3:X244)</f>
        <v>1232.1599999999999</v>
      </c>
      <c r="Z244" s="26"/>
    </row>
    <row r="245" spans="1:26" hidden="1" x14ac:dyDescent="0.3">
      <c r="A245" s="11">
        <v>242939915</v>
      </c>
      <c r="B245" s="4">
        <v>43788.706087962964</v>
      </c>
      <c r="C245" s="11" t="s">
        <v>28</v>
      </c>
      <c r="D245" s="11" t="s">
        <v>421</v>
      </c>
      <c r="E245" s="11" t="s">
        <v>54</v>
      </c>
      <c r="F245" s="11" t="s">
        <v>554</v>
      </c>
      <c r="G245" s="11" t="s">
        <v>56</v>
      </c>
      <c r="H245" s="11" t="s">
        <v>56</v>
      </c>
      <c r="I245" s="4">
        <v>43788.721145833333</v>
      </c>
      <c r="J245" s="11" t="s">
        <v>555</v>
      </c>
      <c r="K245" s="11" t="s">
        <v>23</v>
      </c>
      <c r="L245" s="11" t="s">
        <v>23</v>
      </c>
      <c r="M245" s="11" t="s">
        <v>23</v>
      </c>
      <c r="N245" s="11" t="s">
        <v>556</v>
      </c>
      <c r="O245" s="19">
        <v>0.08</v>
      </c>
      <c r="P245">
        <v>0</v>
      </c>
      <c r="Q245">
        <f t="shared" si="20"/>
        <v>0.08</v>
      </c>
      <c r="R245">
        <f t="shared" si="19"/>
        <v>1193.5299999999995</v>
      </c>
      <c r="S245" s="33">
        <f t="shared" si="18"/>
        <v>6.7032552683335937E-5</v>
      </c>
      <c r="T245" s="32">
        <f>S245*T244+T244</f>
        <v>56.94330490124851</v>
      </c>
      <c r="U245" s="31">
        <f>(T245-$T$3)/$T$3</f>
        <v>-0.43056695098751491</v>
      </c>
      <c r="X245">
        <f t="shared" si="21"/>
        <v>0</v>
      </c>
      <c r="Y245">
        <f>SUM($X$3:X245)</f>
        <v>1232.1599999999999</v>
      </c>
      <c r="Z245" s="26"/>
    </row>
    <row r="246" spans="1:26" hidden="1" x14ac:dyDescent="0.3">
      <c r="A246" s="12">
        <v>242939917</v>
      </c>
      <c r="B246" s="6">
        <v>43788.70621527778</v>
      </c>
      <c r="C246" s="12" t="s">
        <v>28</v>
      </c>
      <c r="D246" s="12" t="s">
        <v>18</v>
      </c>
      <c r="E246" s="12" t="s">
        <v>54</v>
      </c>
      <c r="F246" s="12" t="s">
        <v>557</v>
      </c>
      <c r="G246" s="12" t="s">
        <v>56</v>
      </c>
      <c r="H246" s="12" t="s">
        <v>56</v>
      </c>
      <c r="I246" s="6">
        <v>43788.721122685187</v>
      </c>
      <c r="J246" s="12" t="s">
        <v>555</v>
      </c>
      <c r="K246" s="12" t="s">
        <v>23</v>
      </c>
      <c r="L246" s="12" t="s">
        <v>23</v>
      </c>
      <c r="M246" s="12" t="s">
        <v>23</v>
      </c>
      <c r="N246" s="12" t="s">
        <v>465</v>
      </c>
      <c r="O246" s="19">
        <v>7.0000000000000007E-2</v>
      </c>
      <c r="P246">
        <v>0</v>
      </c>
      <c r="Q246">
        <f t="shared" si="20"/>
        <v>7.0000000000000007E-2</v>
      </c>
      <c r="R246">
        <f t="shared" si="19"/>
        <v>1193.5999999999995</v>
      </c>
      <c r="S246" s="33">
        <f t="shared" si="18"/>
        <v>5.8649552168723336E-5</v>
      </c>
      <c r="T246" s="32">
        <f>S246*T245+T245</f>
        <v>56.946644600579972</v>
      </c>
      <c r="U246" s="31">
        <f>(T246-$T$3)/$T$3</f>
        <v>-0.43053355399420029</v>
      </c>
      <c r="X246">
        <f t="shared" si="21"/>
        <v>0</v>
      </c>
      <c r="Y246">
        <f>SUM($X$3:X246)</f>
        <v>1232.1599999999999</v>
      </c>
      <c r="Z246" s="26"/>
    </row>
    <row r="247" spans="1:26" hidden="1" x14ac:dyDescent="0.3">
      <c r="A247" s="11">
        <v>242942264</v>
      </c>
      <c r="B247" s="4">
        <v>43788.816423611112</v>
      </c>
      <c r="C247" s="11" t="s">
        <v>28</v>
      </c>
      <c r="D247" s="11" t="s">
        <v>18</v>
      </c>
      <c r="E247" s="11" t="s">
        <v>105</v>
      </c>
      <c r="F247" s="11" t="s">
        <v>558</v>
      </c>
      <c r="G247" s="11" t="s">
        <v>23</v>
      </c>
      <c r="H247" s="11" t="s">
        <v>23</v>
      </c>
      <c r="I247" s="4">
        <v>43788.867314814815</v>
      </c>
      <c r="J247" s="11" t="s">
        <v>559</v>
      </c>
      <c r="K247" s="11" t="s">
        <v>23</v>
      </c>
      <c r="L247" s="11" t="s">
        <v>23</v>
      </c>
      <c r="M247" s="11" t="s">
        <v>23</v>
      </c>
      <c r="N247" s="8">
        <v>18264</v>
      </c>
      <c r="O247" s="19">
        <v>1.5</v>
      </c>
      <c r="P247">
        <v>0</v>
      </c>
      <c r="Q247">
        <f t="shared" si="20"/>
        <v>1.5</v>
      </c>
      <c r="R247">
        <f>Q247+R246</f>
        <v>1195.0999999999995</v>
      </c>
      <c r="S247" s="33">
        <f t="shared" si="18"/>
        <v>1.2567024128686333E-3</v>
      </c>
      <c r="T247" s="32">
        <f>S247*T246+T246</f>
        <v>57.018209586254294</v>
      </c>
      <c r="U247" s="31">
        <f>(T247-$T$3)/$T$3</f>
        <v>-0.42981790413745707</v>
      </c>
      <c r="X247">
        <f t="shared" si="21"/>
        <v>0</v>
      </c>
      <c r="Y247">
        <f>SUM($X$3:X247)</f>
        <v>1232.1599999999999</v>
      </c>
      <c r="Z247" s="26"/>
    </row>
    <row r="248" spans="1:26" hidden="1" x14ac:dyDescent="0.3">
      <c r="A248" s="12">
        <v>242942323</v>
      </c>
      <c r="B248" s="6">
        <v>43788.820717592593</v>
      </c>
      <c r="C248" s="12" t="s">
        <v>28</v>
      </c>
      <c r="D248" s="12" t="s">
        <v>18</v>
      </c>
      <c r="E248" s="12" t="s">
        <v>324</v>
      </c>
      <c r="F248" s="12" t="s">
        <v>560</v>
      </c>
      <c r="G248" s="12" t="s">
        <v>150</v>
      </c>
      <c r="H248" s="12" t="s">
        <v>150</v>
      </c>
      <c r="I248" s="6">
        <v>43788.838865740741</v>
      </c>
      <c r="J248" s="12" t="s">
        <v>561</v>
      </c>
      <c r="K248" s="12" t="s">
        <v>23</v>
      </c>
      <c r="L248" s="12" t="s">
        <v>23</v>
      </c>
      <c r="M248" s="12" t="s">
        <v>23</v>
      </c>
      <c r="N248" s="12" t="s">
        <v>562</v>
      </c>
      <c r="O248" s="19">
        <v>0.94</v>
      </c>
      <c r="P248">
        <v>0</v>
      </c>
      <c r="Q248">
        <f t="shared" si="20"/>
        <v>0.94</v>
      </c>
      <c r="R248">
        <f t="shared" si="19"/>
        <v>1196.0399999999995</v>
      </c>
      <c r="S248" s="33">
        <f t="shared" si="18"/>
        <v>7.8654505899092547E-4</v>
      </c>
      <c r="T248" s="32">
        <f>S248*T247+T247</f>
        <v>57.063056977276872</v>
      </c>
      <c r="U248" s="31">
        <f>(T248-$T$3)/$T$3</f>
        <v>-0.42936943022723129</v>
      </c>
      <c r="X248">
        <f t="shared" si="21"/>
        <v>0</v>
      </c>
      <c r="Y248">
        <f>SUM($X$3:X248)</f>
        <v>1232.1599999999999</v>
      </c>
      <c r="Z248" s="26"/>
    </row>
    <row r="249" spans="1:26" hidden="1" x14ac:dyDescent="0.3">
      <c r="A249" s="11">
        <v>242942586</v>
      </c>
      <c r="B249" s="4">
        <v>43788.836759259262</v>
      </c>
      <c r="C249" s="11" t="s">
        <v>28</v>
      </c>
      <c r="D249" s="11" t="s">
        <v>18</v>
      </c>
      <c r="E249" s="11" t="s">
        <v>105</v>
      </c>
      <c r="F249" s="11" t="s">
        <v>563</v>
      </c>
      <c r="G249" s="11" t="s">
        <v>23</v>
      </c>
      <c r="H249" s="11" t="s">
        <v>23</v>
      </c>
      <c r="I249" s="4">
        <v>43789.241331018522</v>
      </c>
      <c r="J249" s="11" t="s">
        <v>564</v>
      </c>
      <c r="K249" s="11" t="s">
        <v>23</v>
      </c>
      <c r="L249" s="11" t="s">
        <v>23</v>
      </c>
      <c r="M249" s="11" t="s">
        <v>77</v>
      </c>
      <c r="N249" s="11" t="s">
        <v>208</v>
      </c>
      <c r="O249" s="19">
        <v>7</v>
      </c>
      <c r="P249">
        <v>-0.18</v>
      </c>
      <c r="Q249">
        <f t="shared" si="20"/>
        <v>6.82</v>
      </c>
      <c r="R249">
        <f t="shared" si="19"/>
        <v>1202.8599999999994</v>
      </c>
      <c r="S249" s="33">
        <f t="shared" si="18"/>
        <v>5.7021504297514623E-3</v>
      </c>
      <c r="T249" s="32">
        <f>S249*T248+T248</f>
        <v>57.388439112142784</v>
      </c>
      <c r="U249" s="31">
        <f>(T249-$T$3)/$T$3</f>
        <v>-0.42611560887857214</v>
      </c>
      <c r="X249">
        <f t="shared" si="21"/>
        <v>0</v>
      </c>
      <c r="Y249">
        <f>SUM($X$3:X249)</f>
        <v>1232.1599999999999</v>
      </c>
      <c r="Z249" s="26"/>
    </row>
    <row r="250" spans="1:26" hidden="1" x14ac:dyDescent="0.3">
      <c r="A250" s="12">
        <v>242942690</v>
      </c>
      <c r="B250" s="6">
        <v>43788.848680555559</v>
      </c>
      <c r="C250" s="12" t="s">
        <v>28</v>
      </c>
      <c r="D250" s="12" t="s">
        <v>18</v>
      </c>
      <c r="E250" s="12" t="s">
        <v>324</v>
      </c>
      <c r="F250" s="12" t="s">
        <v>565</v>
      </c>
      <c r="G250" s="12" t="s">
        <v>150</v>
      </c>
      <c r="H250" s="12" t="s">
        <v>150</v>
      </c>
      <c r="I250" s="6">
        <v>43789.270740740743</v>
      </c>
      <c r="J250" s="12" t="s">
        <v>566</v>
      </c>
      <c r="K250" s="12" t="s">
        <v>23</v>
      </c>
      <c r="L250" s="12" t="s">
        <v>23</v>
      </c>
      <c r="M250" s="12" t="s">
        <v>42</v>
      </c>
      <c r="N250" s="7">
        <v>36220</v>
      </c>
      <c r="O250" s="19">
        <v>3.99</v>
      </c>
      <c r="P250">
        <v>-0.09</v>
      </c>
      <c r="Q250">
        <f t="shared" si="20"/>
        <v>3.9000000000000004</v>
      </c>
      <c r="R250">
        <f t="shared" si="19"/>
        <v>1206.7599999999995</v>
      </c>
      <c r="S250" s="33">
        <f t="shared" si="18"/>
        <v>3.2422725836756504E-3</v>
      </c>
      <c r="T250" s="32">
        <f>S250*T249+T249</f>
        <v>57.574508074896023</v>
      </c>
      <c r="U250" s="31">
        <f>(T250-$T$3)/$T$3</f>
        <v>-0.42425491925103975</v>
      </c>
      <c r="X250">
        <f t="shared" si="21"/>
        <v>0</v>
      </c>
      <c r="Y250">
        <f>SUM($X$3:X250)</f>
        <v>1232.1599999999999</v>
      </c>
      <c r="Z250" s="26"/>
    </row>
    <row r="251" spans="1:26" hidden="1" x14ac:dyDescent="0.3">
      <c r="A251" s="11">
        <v>242942788</v>
      </c>
      <c r="B251" s="4">
        <v>43788.856377314813</v>
      </c>
      <c r="C251" s="11" t="s">
        <v>28</v>
      </c>
      <c r="D251" s="11" t="s">
        <v>18</v>
      </c>
      <c r="E251" s="11" t="s">
        <v>105</v>
      </c>
      <c r="F251" s="11" t="s">
        <v>567</v>
      </c>
      <c r="G251" s="11" t="s">
        <v>23</v>
      </c>
      <c r="H251" s="11" t="s">
        <v>23</v>
      </c>
      <c r="I251" s="4">
        <v>43788.882673611108</v>
      </c>
      <c r="J251" s="11" t="s">
        <v>568</v>
      </c>
      <c r="K251" s="11" t="s">
        <v>23</v>
      </c>
      <c r="L251" s="11" t="s">
        <v>23</v>
      </c>
      <c r="M251" s="11" t="s">
        <v>23</v>
      </c>
      <c r="N251" s="8">
        <v>45689</v>
      </c>
      <c r="O251" s="19">
        <v>2.25</v>
      </c>
      <c r="P251">
        <v>0</v>
      </c>
      <c r="Q251">
        <f t="shared" si="20"/>
        <v>2.25</v>
      </c>
      <c r="R251">
        <f t="shared" si="19"/>
        <v>1209.0099999999995</v>
      </c>
      <c r="S251" s="33">
        <f t="shared" si="18"/>
        <v>1.8644966687659525E-3</v>
      </c>
      <c r="T251" s="32">
        <f>S251*T250+T250</f>
        <v>57.681855553407509</v>
      </c>
      <c r="U251" s="31">
        <f>(T251-$T$3)/$T$3</f>
        <v>-0.42318144446592493</v>
      </c>
      <c r="X251">
        <f t="shared" si="21"/>
        <v>0</v>
      </c>
      <c r="Y251">
        <f>SUM($X$3:X251)</f>
        <v>1232.1599999999999</v>
      </c>
      <c r="Z251" s="26"/>
    </row>
    <row r="252" spans="1:26" hidden="1" x14ac:dyDescent="0.3">
      <c r="A252" s="12">
        <v>242943121</v>
      </c>
      <c r="B252" s="6">
        <v>43788.886458333334</v>
      </c>
      <c r="C252" s="12" t="s">
        <v>28</v>
      </c>
      <c r="D252" s="12" t="s">
        <v>421</v>
      </c>
      <c r="E252" s="12" t="s">
        <v>54</v>
      </c>
      <c r="F252" s="12" t="s">
        <v>569</v>
      </c>
      <c r="G252" s="12" t="s">
        <v>56</v>
      </c>
      <c r="H252" s="12" t="s">
        <v>56</v>
      </c>
      <c r="I252" s="6">
        <v>43788.969490740739</v>
      </c>
      <c r="J252" s="12" t="s">
        <v>570</v>
      </c>
      <c r="K252" s="12" t="s">
        <v>23</v>
      </c>
      <c r="L252" s="12" t="s">
        <v>23</v>
      </c>
      <c r="M252" s="12" t="s">
        <v>219</v>
      </c>
      <c r="N252" s="7">
        <v>32174</v>
      </c>
      <c r="O252" s="19">
        <v>2.88</v>
      </c>
      <c r="P252">
        <v>-0.33</v>
      </c>
      <c r="Q252">
        <f t="shared" si="20"/>
        <v>2.5499999999999998</v>
      </c>
      <c r="R252">
        <f t="shared" si="19"/>
        <v>1211.5599999999995</v>
      </c>
      <c r="S252" s="33">
        <f t="shared" si="18"/>
        <v>2.1091636959164567E-3</v>
      </c>
      <c r="T252" s="32">
        <f>S252*T251+T251</f>
        <v>57.803516029053853</v>
      </c>
      <c r="U252" s="31">
        <f>(T252-$T$3)/$T$3</f>
        <v>-0.42196483970946147</v>
      </c>
      <c r="X252">
        <f t="shared" si="21"/>
        <v>0</v>
      </c>
      <c r="Y252">
        <f>SUM($X$3:X252)</f>
        <v>1232.1599999999999</v>
      </c>
      <c r="Z252" s="26"/>
    </row>
    <row r="253" spans="1:26" hidden="1" x14ac:dyDescent="0.3">
      <c r="A253" s="11">
        <v>242943246</v>
      </c>
      <c r="B253" s="4">
        <v>43788.905868055554</v>
      </c>
      <c r="C253" s="11" t="s">
        <v>28</v>
      </c>
      <c r="D253" s="11" t="s">
        <v>18</v>
      </c>
      <c r="E253" s="11" t="s">
        <v>105</v>
      </c>
      <c r="F253" s="11" t="s">
        <v>571</v>
      </c>
      <c r="G253" s="11" t="s">
        <v>23</v>
      </c>
      <c r="H253" s="11" t="s">
        <v>23</v>
      </c>
      <c r="I253" s="4">
        <v>43788.968032407407</v>
      </c>
      <c r="J253" s="11" t="s">
        <v>572</v>
      </c>
      <c r="K253" s="11" t="s">
        <v>23</v>
      </c>
      <c r="L253" s="11" t="s">
        <v>23</v>
      </c>
      <c r="M253" s="11" t="s">
        <v>77</v>
      </c>
      <c r="N253" s="8">
        <v>27454</v>
      </c>
      <c r="O253" s="19">
        <v>3.75</v>
      </c>
      <c r="P253">
        <v>-0.18</v>
      </c>
      <c r="Q253">
        <f t="shared" si="20"/>
        <v>3.57</v>
      </c>
      <c r="R253">
        <f t="shared" si="19"/>
        <v>1215.1299999999994</v>
      </c>
      <c r="S253" s="33">
        <f t="shared" si="18"/>
        <v>2.9466142824127058E-3</v>
      </c>
      <c r="T253" s="32">
        <f>S253*T252+T252</f>
        <v>57.973840694958731</v>
      </c>
      <c r="U253" s="31">
        <f>(T253-$T$3)/$T$3</f>
        <v>-0.42026159305041266</v>
      </c>
      <c r="X253">
        <f t="shared" si="21"/>
        <v>0</v>
      </c>
      <c r="Y253">
        <f>SUM($X$3:X253)</f>
        <v>1232.1599999999999</v>
      </c>
      <c r="Z253" s="26"/>
    </row>
    <row r="254" spans="1:26" hidden="1" x14ac:dyDescent="0.3">
      <c r="A254" s="12">
        <v>242943285</v>
      </c>
      <c r="B254" s="6">
        <v>43788.913668981484</v>
      </c>
      <c r="C254" s="12" t="s">
        <v>28</v>
      </c>
      <c r="D254" s="12" t="s">
        <v>18</v>
      </c>
      <c r="E254" s="12" t="s">
        <v>438</v>
      </c>
      <c r="F254" s="12" t="s">
        <v>573</v>
      </c>
      <c r="G254" s="12" t="s">
        <v>23</v>
      </c>
      <c r="H254" s="12" t="s">
        <v>23</v>
      </c>
      <c r="I254" s="6">
        <v>43788.968009259261</v>
      </c>
      <c r="J254" s="12" t="s">
        <v>574</v>
      </c>
      <c r="K254" s="12" t="s">
        <v>23</v>
      </c>
      <c r="L254" s="12" t="s">
        <v>23</v>
      </c>
      <c r="M254" s="12" t="s">
        <v>575</v>
      </c>
      <c r="N254" s="7">
        <v>27638</v>
      </c>
      <c r="O254" s="19">
        <v>9.75</v>
      </c>
      <c r="P254">
        <v>-0.49</v>
      </c>
      <c r="Q254">
        <f t="shared" si="20"/>
        <v>9.26</v>
      </c>
      <c r="R254">
        <f t="shared" si="19"/>
        <v>1224.3899999999994</v>
      </c>
      <c r="S254" s="33">
        <f t="shared" si="18"/>
        <v>7.6205838058479303E-3</v>
      </c>
      <c r="T254" s="32">
        <f>S254*T253+T253</f>
        <v>58.415635206521543</v>
      </c>
      <c r="U254" s="31">
        <f>(T254-$T$3)/$T$3</f>
        <v>-0.41584364793478457</v>
      </c>
      <c r="X254">
        <f t="shared" si="21"/>
        <v>0</v>
      </c>
      <c r="Y254">
        <f>SUM($X$3:X254)</f>
        <v>1232.1599999999999</v>
      </c>
      <c r="Z254" s="26"/>
    </row>
    <row r="255" spans="1:26" hidden="1" x14ac:dyDescent="0.3">
      <c r="A255" s="11">
        <v>242943386</v>
      </c>
      <c r="B255" s="4">
        <v>43788.945173611108</v>
      </c>
      <c r="C255" s="11" t="s">
        <v>28</v>
      </c>
      <c r="D255" s="11" t="s">
        <v>421</v>
      </c>
      <c r="E255" s="11" t="s">
        <v>54</v>
      </c>
      <c r="F255" s="11" t="s">
        <v>576</v>
      </c>
      <c r="G255" s="11" t="s">
        <v>56</v>
      </c>
      <c r="H255" s="11" t="s">
        <v>56</v>
      </c>
      <c r="I255" s="4">
        <v>43788.968333333331</v>
      </c>
      <c r="J255" s="11" t="s">
        <v>577</v>
      </c>
      <c r="K255" s="11" t="s">
        <v>23</v>
      </c>
      <c r="L255" s="11" t="s">
        <v>23</v>
      </c>
      <c r="M255" s="11" t="s">
        <v>23</v>
      </c>
      <c r="N255" s="8">
        <v>36192</v>
      </c>
      <c r="O255" s="19">
        <v>2.99</v>
      </c>
      <c r="P255">
        <v>0</v>
      </c>
      <c r="Q255">
        <f t="shared" si="20"/>
        <v>2.99</v>
      </c>
      <c r="R255">
        <f t="shared" si="19"/>
        <v>1227.3799999999994</v>
      </c>
      <c r="S255" s="33">
        <f t="shared" ref="S255:S318" si="22">(R255-R254)/R254</f>
        <v>2.4420323589705978E-3</v>
      </c>
      <c r="T255" s="32">
        <f>S255*T254+T254</f>
        <v>58.558288077965692</v>
      </c>
      <c r="U255" s="31">
        <f>(T255-$T$3)/$T$3</f>
        <v>-0.41441711922034308</v>
      </c>
      <c r="X255">
        <f t="shared" si="21"/>
        <v>0</v>
      </c>
      <c r="Y255">
        <f>SUM($X$3:X255)</f>
        <v>1232.1599999999999</v>
      </c>
      <c r="Z255" s="26"/>
    </row>
    <row r="256" spans="1:26" hidden="1" x14ac:dyDescent="0.3">
      <c r="A256" s="12">
        <v>242965847</v>
      </c>
      <c r="B256" s="6">
        <v>43789.800798611112</v>
      </c>
      <c r="C256" s="12" t="s">
        <v>17</v>
      </c>
      <c r="D256" s="12" t="s">
        <v>29</v>
      </c>
      <c r="E256" s="12" t="s">
        <v>329</v>
      </c>
      <c r="F256" s="12">
        <v>27721</v>
      </c>
      <c r="G256" s="12">
        <v>0</v>
      </c>
      <c r="H256" s="12">
        <v>0</v>
      </c>
      <c r="I256" s="6">
        <v>43789.872974537036</v>
      </c>
      <c r="J256" s="12">
        <v>27785</v>
      </c>
      <c r="K256" s="12" t="s">
        <v>23</v>
      </c>
      <c r="L256" s="12" t="s">
        <v>23</v>
      </c>
      <c r="M256" s="12" t="s">
        <v>23</v>
      </c>
      <c r="N256" s="7">
        <v>29556</v>
      </c>
      <c r="O256" s="19">
        <v>12.8</v>
      </c>
      <c r="P256">
        <v>0</v>
      </c>
      <c r="Q256">
        <f t="shared" si="20"/>
        <v>12.8</v>
      </c>
      <c r="R256">
        <f t="shared" ref="R256:R261" si="23">Q256+R255</f>
        <v>1240.1799999999994</v>
      </c>
      <c r="S256" s="33">
        <f t="shared" si="22"/>
        <v>1.0428718082419431E-2</v>
      </c>
      <c r="T256" s="32">
        <f>S256*T255+T255</f>
        <v>59.168975955719901</v>
      </c>
      <c r="U256" s="31">
        <f>(T256-$T$3)/$T$3</f>
        <v>-0.40831024044280101</v>
      </c>
      <c r="X256">
        <f t="shared" si="21"/>
        <v>0</v>
      </c>
      <c r="Y256">
        <f>SUM($X$3:X256)</f>
        <v>1232.1599999999999</v>
      </c>
      <c r="Z256" s="26"/>
    </row>
    <row r="257" spans="1:26" hidden="1" x14ac:dyDescent="0.3">
      <c r="A257" s="11">
        <v>242966658</v>
      </c>
      <c r="B257" s="4">
        <v>43789.842743055553</v>
      </c>
      <c r="C257" s="11" t="s">
        <v>17</v>
      </c>
      <c r="D257" s="11" t="s">
        <v>18</v>
      </c>
      <c r="E257" s="11" t="s">
        <v>329</v>
      </c>
      <c r="F257" s="11">
        <v>27775</v>
      </c>
      <c r="G257" s="11">
        <v>0</v>
      </c>
      <c r="H257" s="11">
        <v>0</v>
      </c>
      <c r="I257" s="4">
        <v>43789.865127314813</v>
      </c>
      <c r="J257" s="11">
        <v>27780</v>
      </c>
      <c r="K257" s="11" t="s">
        <v>23</v>
      </c>
      <c r="L257" s="11" t="s">
        <v>23</v>
      </c>
      <c r="M257" s="11" t="s">
        <v>23</v>
      </c>
      <c r="N257" s="11" t="s">
        <v>68</v>
      </c>
      <c r="O257" s="19">
        <v>0.5</v>
      </c>
      <c r="P257">
        <v>0</v>
      </c>
      <c r="Q257">
        <f t="shared" si="20"/>
        <v>0.5</v>
      </c>
      <c r="R257">
        <f t="shared" si="23"/>
        <v>1240.6799999999994</v>
      </c>
      <c r="S257" s="33">
        <f t="shared" si="22"/>
        <v>4.0316728216871766E-4</v>
      </c>
      <c r="T257" s="32">
        <f>S257*T256+T256</f>
        <v>59.192830950944675</v>
      </c>
      <c r="U257" s="31">
        <f>(T257-$T$3)/$T$3</f>
        <v>-0.40807169049055325</v>
      </c>
      <c r="X257">
        <f t="shared" si="21"/>
        <v>0</v>
      </c>
      <c r="Y257">
        <f>SUM($X$3:X257)</f>
        <v>1232.1599999999999</v>
      </c>
      <c r="Z257" s="26"/>
    </row>
    <row r="258" spans="1:26" hidden="1" x14ac:dyDescent="0.3">
      <c r="A258" s="12">
        <v>242966952</v>
      </c>
      <c r="B258" s="6">
        <v>43789.861851851849</v>
      </c>
      <c r="C258" s="12" t="s">
        <v>17</v>
      </c>
      <c r="D258" s="12" t="s">
        <v>18</v>
      </c>
      <c r="E258" s="12" t="s">
        <v>329</v>
      </c>
      <c r="F258" s="12">
        <v>27761</v>
      </c>
      <c r="G258" s="12">
        <v>0</v>
      </c>
      <c r="H258" s="12">
        <v>0</v>
      </c>
      <c r="I258" s="6">
        <v>43789.866689814815</v>
      </c>
      <c r="J258" s="12">
        <v>27782</v>
      </c>
      <c r="K258" s="12" t="s">
        <v>23</v>
      </c>
      <c r="L258" s="12" t="s">
        <v>23</v>
      </c>
      <c r="M258" s="12" t="s">
        <v>23</v>
      </c>
      <c r="N258" s="9">
        <v>44106</v>
      </c>
      <c r="O258" s="19">
        <v>2.1</v>
      </c>
      <c r="P258">
        <v>0</v>
      </c>
      <c r="Q258">
        <f t="shared" si="20"/>
        <v>2.1</v>
      </c>
      <c r="R258">
        <f t="shared" si="23"/>
        <v>1242.7799999999993</v>
      </c>
      <c r="S258" s="33">
        <f t="shared" si="22"/>
        <v>1.6926201760324258E-3</v>
      </c>
      <c r="T258" s="32">
        <f>S258*T257+T257</f>
        <v>59.29302193088872</v>
      </c>
      <c r="U258" s="31">
        <f>(T258-$T$3)/$T$3</f>
        <v>-0.40706978069111277</v>
      </c>
      <c r="X258">
        <f t="shared" si="21"/>
        <v>0</v>
      </c>
      <c r="Y258">
        <f>SUM($X$3:X258)</f>
        <v>1232.1599999999999</v>
      </c>
      <c r="Z258" s="26"/>
    </row>
    <row r="259" spans="1:26" hidden="1" x14ac:dyDescent="0.3">
      <c r="A259" s="11">
        <v>242967198</v>
      </c>
      <c r="B259" s="4">
        <v>43789.875775462962</v>
      </c>
      <c r="C259" s="11" t="s">
        <v>17</v>
      </c>
      <c r="D259" s="11" t="s">
        <v>29</v>
      </c>
      <c r="E259" s="11" t="s">
        <v>148</v>
      </c>
      <c r="F259" s="11" t="s">
        <v>578</v>
      </c>
      <c r="G259" s="11" t="s">
        <v>150</v>
      </c>
      <c r="H259" s="11" t="s">
        <v>150</v>
      </c>
      <c r="I259" s="4">
        <v>43789.885312500002</v>
      </c>
      <c r="J259" s="11" t="s">
        <v>579</v>
      </c>
      <c r="K259" s="11" t="s">
        <v>23</v>
      </c>
      <c r="L259" s="11" t="s">
        <v>23</v>
      </c>
      <c r="M259" s="11" t="s">
        <v>23</v>
      </c>
      <c r="N259" s="8">
        <v>43862</v>
      </c>
      <c r="O259" s="19">
        <v>2.2000000000000002</v>
      </c>
      <c r="P259">
        <v>0</v>
      </c>
      <c r="Q259">
        <f t="shared" si="20"/>
        <v>2.2000000000000002</v>
      </c>
      <c r="R259">
        <f t="shared" si="23"/>
        <v>1244.9799999999993</v>
      </c>
      <c r="S259" s="33">
        <f t="shared" si="22"/>
        <v>1.7702248185519937E-3</v>
      </c>
      <c r="T259" s="32">
        <f>S259*T258+T258</f>
        <v>59.39798390987773</v>
      </c>
      <c r="U259" s="31">
        <f>(T259-$T$3)/$T$3</f>
        <v>-0.40602016090122267</v>
      </c>
      <c r="X259">
        <f t="shared" si="21"/>
        <v>0</v>
      </c>
      <c r="Y259">
        <f>SUM($X$3:X259)</f>
        <v>1232.1599999999999</v>
      </c>
      <c r="Z259" s="26"/>
    </row>
    <row r="260" spans="1:26" hidden="1" x14ac:dyDescent="0.3">
      <c r="A260" s="12">
        <v>242991457</v>
      </c>
      <c r="B260" s="6">
        <v>43790.869814814818</v>
      </c>
      <c r="C260" s="12" t="s">
        <v>28</v>
      </c>
      <c r="D260" s="12" t="s">
        <v>18</v>
      </c>
      <c r="E260" s="12" t="s">
        <v>197</v>
      </c>
      <c r="F260" s="12">
        <v>3679</v>
      </c>
      <c r="G260" s="12">
        <v>0</v>
      </c>
      <c r="H260" s="12">
        <v>0</v>
      </c>
      <c r="I260" s="6">
        <v>43791.386273148149</v>
      </c>
      <c r="J260" s="12">
        <v>3686</v>
      </c>
      <c r="K260" s="12" t="s">
        <v>23</v>
      </c>
      <c r="L260" s="12" t="s">
        <v>23</v>
      </c>
      <c r="M260" s="12" t="s">
        <v>110</v>
      </c>
      <c r="N260" s="12" t="s">
        <v>580</v>
      </c>
      <c r="O260" s="19">
        <v>-7.74</v>
      </c>
      <c r="P260">
        <v>-0.24</v>
      </c>
      <c r="Q260">
        <f t="shared" ref="Q260:Q323" si="24">O260+P260</f>
        <v>-7.98</v>
      </c>
      <c r="R260">
        <f t="shared" si="23"/>
        <v>1236.9999999999993</v>
      </c>
      <c r="S260" s="33">
        <f t="shared" si="22"/>
        <v>-6.4097415219521777E-3</v>
      </c>
      <c r="T260" s="32">
        <f>S260*T259+T259</f>
        <v>59.017258186090338</v>
      </c>
      <c r="U260" s="31">
        <f>(T260-$T$3)/$T$3</f>
        <v>-0.40982741813909662</v>
      </c>
      <c r="X260">
        <f t="shared" ref="X260:X323" si="25">SUM(V260:W260)</f>
        <v>0</v>
      </c>
      <c r="Y260">
        <f>SUM($X$3:X260)</f>
        <v>1232.1599999999999</v>
      </c>
      <c r="Z260" s="26"/>
    </row>
    <row r="261" spans="1:26" hidden="1" x14ac:dyDescent="0.3">
      <c r="A261" s="11">
        <v>242991580</v>
      </c>
      <c r="B261" s="4">
        <v>43790.877152777779</v>
      </c>
      <c r="C261" s="11" t="s">
        <v>17</v>
      </c>
      <c r="D261" s="11" t="s">
        <v>18</v>
      </c>
      <c r="E261" s="11" t="s">
        <v>105</v>
      </c>
      <c r="F261" s="11" t="s">
        <v>581</v>
      </c>
      <c r="G261" s="11" t="s">
        <v>23</v>
      </c>
      <c r="H261" s="11" t="s">
        <v>23</v>
      </c>
      <c r="I261" s="4">
        <v>43791.386342592596</v>
      </c>
      <c r="J261" s="11" t="s">
        <v>582</v>
      </c>
      <c r="K261" s="11" t="s">
        <v>23</v>
      </c>
      <c r="L261" s="11" t="s">
        <v>23</v>
      </c>
      <c r="M261" s="11" t="s">
        <v>77</v>
      </c>
      <c r="N261" s="8">
        <v>45839</v>
      </c>
      <c r="O261" s="19">
        <v>7.25</v>
      </c>
      <c r="P261">
        <v>-0.18</v>
      </c>
      <c r="Q261">
        <f t="shared" si="24"/>
        <v>7.07</v>
      </c>
      <c r="R261">
        <f t="shared" si="23"/>
        <v>1244.0699999999993</v>
      </c>
      <c r="S261" s="33">
        <f t="shared" si="22"/>
        <v>5.7154405820533062E-3</v>
      </c>
      <c r="T261" s="32">
        <f>S261*T260+T260</f>
        <v>59.354567818568633</v>
      </c>
      <c r="U261" s="31">
        <f>(T261-$T$3)/$T$3</f>
        <v>-0.40645432181431368</v>
      </c>
      <c r="X261">
        <f t="shared" si="25"/>
        <v>0</v>
      </c>
      <c r="Y261">
        <f>SUM($X$3:X261)</f>
        <v>1232.1599999999999</v>
      </c>
      <c r="Z261" s="26"/>
    </row>
    <row r="262" spans="1:26" hidden="1" x14ac:dyDescent="0.3">
      <c r="A262" s="12">
        <v>242999484</v>
      </c>
      <c r="B262" s="6">
        <v>43791.431759259256</v>
      </c>
      <c r="C262" s="12" t="s">
        <v>28</v>
      </c>
      <c r="D262" s="12" t="s">
        <v>18</v>
      </c>
      <c r="E262" s="12" t="s">
        <v>324</v>
      </c>
      <c r="F262" s="12" t="s">
        <v>583</v>
      </c>
      <c r="G262" s="12" t="s">
        <v>150</v>
      </c>
      <c r="H262" s="12" t="s">
        <v>150</v>
      </c>
      <c r="I262" s="6">
        <v>43791.468865740739</v>
      </c>
      <c r="J262" s="12" t="s">
        <v>584</v>
      </c>
      <c r="K262" s="12" t="s">
        <v>23</v>
      </c>
      <c r="L262" s="12" t="s">
        <v>23</v>
      </c>
      <c r="M262" s="12" t="s">
        <v>23</v>
      </c>
      <c r="N262" s="7">
        <v>11749</v>
      </c>
      <c r="O262" s="19">
        <v>3.32</v>
      </c>
      <c r="P262">
        <v>0</v>
      </c>
      <c r="Q262">
        <f t="shared" si="24"/>
        <v>3.32</v>
      </c>
      <c r="R262">
        <f>Q262+R261</f>
        <v>1247.3899999999992</v>
      </c>
      <c r="S262" s="33">
        <f t="shared" si="22"/>
        <v>2.6686601236264344E-3</v>
      </c>
      <c r="T262" s="32">
        <f>S262*T261+T261</f>
        <v>59.512964986861128</v>
      </c>
      <c r="U262" s="31">
        <f>(T262-$T$3)/$T$3</f>
        <v>-0.40487035013138872</v>
      </c>
      <c r="X262">
        <f t="shared" si="25"/>
        <v>0</v>
      </c>
      <c r="Y262">
        <f>SUM($X$3:X262)</f>
        <v>1232.1599999999999</v>
      </c>
      <c r="Z262" s="26"/>
    </row>
    <row r="263" spans="1:26" hidden="1" x14ac:dyDescent="0.3">
      <c r="A263" s="11">
        <v>243034152</v>
      </c>
      <c r="B263" s="4">
        <v>43794.863634259258</v>
      </c>
      <c r="C263" s="11" t="s">
        <v>28</v>
      </c>
      <c r="D263" s="11" t="s">
        <v>18</v>
      </c>
      <c r="E263" s="11" t="s">
        <v>324</v>
      </c>
      <c r="F263" s="11" t="s">
        <v>585</v>
      </c>
      <c r="G263" s="11" t="s">
        <v>150</v>
      </c>
      <c r="H263" s="11" t="s">
        <v>150</v>
      </c>
      <c r="I263" s="4">
        <v>43795.336631944447</v>
      </c>
      <c r="J263" s="11" t="s">
        <v>586</v>
      </c>
      <c r="K263" s="11" t="s">
        <v>23</v>
      </c>
      <c r="L263" s="11" t="s">
        <v>23</v>
      </c>
      <c r="M263" s="11" t="s">
        <v>42</v>
      </c>
      <c r="N263" s="8">
        <v>13881</v>
      </c>
      <c r="O263" s="19">
        <v>1.38</v>
      </c>
      <c r="P263">
        <v>-0.09</v>
      </c>
      <c r="Q263">
        <f t="shared" si="24"/>
        <v>1.2899999999999998</v>
      </c>
      <c r="R263">
        <f t="shared" ref="R263:R277" si="26">Q263+R262</f>
        <v>1248.6799999999992</v>
      </c>
      <c r="S263" s="33">
        <f t="shared" si="22"/>
        <v>1.0341593246698823E-3</v>
      </c>
      <c r="T263" s="32">
        <f>S263*T262+T262</f>
        <v>59.574510874541041</v>
      </c>
      <c r="U263" s="31">
        <f>(T263-$T$3)/$T$3</f>
        <v>-0.40425489125458958</v>
      </c>
      <c r="X263">
        <f t="shared" si="25"/>
        <v>0</v>
      </c>
      <c r="Y263">
        <f>SUM($X$3:X263)</f>
        <v>1232.1599999999999</v>
      </c>
      <c r="Z263" s="26"/>
    </row>
    <row r="264" spans="1:26" hidden="1" x14ac:dyDescent="0.3">
      <c r="A264" s="12">
        <v>243036844</v>
      </c>
      <c r="B264" s="6">
        <v>43795.059861111113</v>
      </c>
      <c r="C264" s="12" t="s">
        <v>28</v>
      </c>
      <c r="D264" s="12" t="s">
        <v>18</v>
      </c>
      <c r="E264" s="12" t="s">
        <v>105</v>
      </c>
      <c r="F264" s="12" t="s">
        <v>587</v>
      </c>
      <c r="G264" s="12" t="s">
        <v>23</v>
      </c>
      <c r="H264" s="12" t="s">
        <v>23</v>
      </c>
      <c r="I264" s="6">
        <v>43795.29115740741</v>
      </c>
      <c r="J264" s="12" t="s">
        <v>588</v>
      </c>
      <c r="K264" s="12" t="s">
        <v>23</v>
      </c>
      <c r="L264" s="12" t="s">
        <v>23</v>
      </c>
      <c r="M264" s="12" t="s">
        <v>23</v>
      </c>
      <c r="N264" s="7">
        <v>45689</v>
      </c>
      <c r="O264" s="19">
        <v>2.25</v>
      </c>
      <c r="P264">
        <v>0</v>
      </c>
      <c r="Q264">
        <f t="shared" si="24"/>
        <v>2.25</v>
      </c>
      <c r="R264">
        <f t="shared" si="26"/>
        <v>1250.9299999999992</v>
      </c>
      <c r="S264" s="33">
        <f t="shared" si="22"/>
        <v>1.8019028093666923E-3</v>
      </c>
      <c r="T264" s="32">
        <f>S264*T263+T263</f>
        <v>59.681858353052526</v>
      </c>
      <c r="U264" s="31">
        <f>(T264-$T$3)/$T$3</f>
        <v>-0.40318141646947475</v>
      </c>
      <c r="X264">
        <f t="shared" si="25"/>
        <v>0</v>
      </c>
      <c r="Y264">
        <f>SUM($X$3:X264)</f>
        <v>1232.1599999999999</v>
      </c>
      <c r="Z264" s="26"/>
    </row>
    <row r="265" spans="1:26" hidden="1" x14ac:dyDescent="0.3">
      <c r="A265" s="11">
        <v>243054508</v>
      </c>
      <c r="B265" s="4">
        <v>43795.835173611114</v>
      </c>
      <c r="C265" s="11" t="s">
        <v>28</v>
      </c>
      <c r="D265" s="11" t="s">
        <v>18</v>
      </c>
      <c r="E265" s="11" t="s">
        <v>324</v>
      </c>
      <c r="F265" s="11" t="s">
        <v>589</v>
      </c>
      <c r="G265" s="11" t="s">
        <v>150</v>
      </c>
      <c r="H265" s="11" t="s">
        <v>150</v>
      </c>
      <c r="I265" s="4">
        <v>43795.868622685186</v>
      </c>
      <c r="J265" s="11" t="s">
        <v>590</v>
      </c>
      <c r="K265" s="11" t="s">
        <v>23</v>
      </c>
      <c r="L265" s="11" t="s">
        <v>23</v>
      </c>
      <c r="M265" s="11" t="s">
        <v>23</v>
      </c>
      <c r="N265" s="11" t="s">
        <v>401</v>
      </c>
      <c r="O265" s="19">
        <v>-1.1000000000000001</v>
      </c>
      <c r="P265">
        <v>0</v>
      </c>
      <c r="Q265">
        <f t="shared" si="24"/>
        <v>-1.1000000000000001</v>
      </c>
      <c r="R265">
        <f t="shared" si="26"/>
        <v>1249.8299999999992</v>
      </c>
      <c r="S265" s="33">
        <f t="shared" si="22"/>
        <v>-8.7934576674946624E-4</v>
      </c>
      <c r="T265" s="32">
        <f>S265*T264+T264</f>
        <v>59.629377363558028</v>
      </c>
      <c r="U265" s="31">
        <f>(T265-$T$3)/$T$3</f>
        <v>-0.40370622636441972</v>
      </c>
      <c r="X265">
        <f t="shared" si="25"/>
        <v>0</v>
      </c>
      <c r="Y265">
        <f>SUM($X$3:X265)</f>
        <v>1232.1599999999999</v>
      </c>
      <c r="Z265" s="26"/>
    </row>
    <row r="266" spans="1:26" hidden="1" x14ac:dyDescent="0.3">
      <c r="A266" s="12">
        <v>243054666</v>
      </c>
      <c r="B266" s="6">
        <v>43795.845416666663</v>
      </c>
      <c r="C266" s="12" t="s">
        <v>28</v>
      </c>
      <c r="D266" s="12" t="s">
        <v>18</v>
      </c>
      <c r="E266" s="12" t="s">
        <v>105</v>
      </c>
      <c r="F266" s="12" t="s">
        <v>591</v>
      </c>
      <c r="G266" s="12" t="s">
        <v>23</v>
      </c>
      <c r="H266" s="12" t="s">
        <v>592</v>
      </c>
      <c r="I266" s="6">
        <v>43801.623807870368</v>
      </c>
      <c r="J266" s="12" t="s">
        <v>592</v>
      </c>
      <c r="K266" s="12" t="s">
        <v>23</v>
      </c>
      <c r="L266" s="12" t="s">
        <v>23</v>
      </c>
      <c r="M266" s="12" t="s">
        <v>514</v>
      </c>
      <c r="N266" s="7">
        <v>18354</v>
      </c>
      <c r="O266" s="19">
        <v>4.5</v>
      </c>
      <c r="P266">
        <v>-1.0900000000000001</v>
      </c>
      <c r="Q266">
        <f t="shared" si="24"/>
        <v>3.41</v>
      </c>
      <c r="R266">
        <f t="shared" si="26"/>
        <v>1253.2399999999993</v>
      </c>
      <c r="S266" s="33">
        <f t="shared" si="22"/>
        <v>2.7283710584640182E-3</v>
      </c>
      <c r="T266" s="32">
        <f>S266*T265+T265</f>
        <v>59.792068430990987</v>
      </c>
      <c r="U266" s="31">
        <f>(T266-$T$3)/$T$3</f>
        <v>-0.40207931569009014</v>
      </c>
      <c r="X266">
        <f t="shared" si="25"/>
        <v>0</v>
      </c>
      <c r="Y266">
        <f>SUM($X$3:X266)</f>
        <v>1232.1599999999999</v>
      </c>
      <c r="Z266" s="26"/>
    </row>
    <row r="267" spans="1:26" hidden="1" x14ac:dyDescent="0.3">
      <c r="A267" s="11">
        <v>243076993</v>
      </c>
      <c r="B267" s="4">
        <v>43796.884351851855</v>
      </c>
      <c r="C267" s="11" t="s">
        <v>28</v>
      </c>
      <c r="D267" s="11" t="s">
        <v>18</v>
      </c>
      <c r="E267" s="11" t="s">
        <v>438</v>
      </c>
      <c r="F267" s="11" t="s">
        <v>593</v>
      </c>
      <c r="G267" s="11" t="s">
        <v>23</v>
      </c>
      <c r="H267" s="11" t="s">
        <v>23</v>
      </c>
      <c r="I267" s="4">
        <v>43796.966064814813</v>
      </c>
      <c r="J267" s="11" t="s">
        <v>594</v>
      </c>
      <c r="K267" s="11" t="s">
        <v>23</v>
      </c>
      <c r="L267" s="11" t="s">
        <v>23</v>
      </c>
      <c r="M267" s="11" t="s">
        <v>575</v>
      </c>
      <c r="N267" s="11" t="s">
        <v>595</v>
      </c>
      <c r="O267" s="19">
        <v>20.5</v>
      </c>
      <c r="P267">
        <v>-0.49</v>
      </c>
      <c r="Q267">
        <f t="shared" si="24"/>
        <v>20.010000000000002</v>
      </c>
      <c r="R267">
        <f t="shared" si="26"/>
        <v>1273.2499999999993</v>
      </c>
      <c r="S267" s="33">
        <f t="shared" si="22"/>
        <v>1.5966614535124959E-2</v>
      </c>
      <c r="T267" s="32">
        <f>S267*T266+T266</f>
        <v>60.746745339886431</v>
      </c>
      <c r="U267" s="31">
        <f>(T267-$T$3)/$T$3</f>
        <v>-0.39253254660113568</v>
      </c>
      <c r="X267">
        <f t="shared" si="25"/>
        <v>0</v>
      </c>
      <c r="Y267">
        <f>SUM($X$3:X267)</f>
        <v>1232.1599999999999</v>
      </c>
      <c r="Z267" s="26"/>
    </row>
    <row r="268" spans="1:26" hidden="1" x14ac:dyDescent="0.3">
      <c r="A268" s="12">
        <v>243079045</v>
      </c>
      <c r="B268" s="6">
        <v>43796.976886574077</v>
      </c>
      <c r="C268" s="12" t="s">
        <v>28</v>
      </c>
      <c r="D268" s="12" t="s">
        <v>18</v>
      </c>
      <c r="E268" s="12" t="s">
        <v>105</v>
      </c>
      <c r="F268" s="12" t="s">
        <v>596</v>
      </c>
      <c r="G268" s="12" t="s">
        <v>23</v>
      </c>
      <c r="H268" s="12" t="s">
        <v>23</v>
      </c>
      <c r="I268" s="6">
        <v>43797.414212962962</v>
      </c>
      <c r="J268" s="12" t="s">
        <v>597</v>
      </c>
      <c r="K268" s="12" t="s">
        <v>23</v>
      </c>
      <c r="L268" s="12" t="s">
        <v>23</v>
      </c>
      <c r="M268" s="12" t="s">
        <v>23</v>
      </c>
      <c r="N268" s="12" t="s">
        <v>83</v>
      </c>
      <c r="O268" s="19">
        <v>0.25</v>
      </c>
      <c r="P268">
        <v>0</v>
      </c>
      <c r="Q268">
        <f t="shared" si="24"/>
        <v>0.25</v>
      </c>
      <c r="R268">
        <f t="shared" si="26"/>
        <v>1273.4999999999993</v>
      </c>
      <c r="S268" s="33">
        <f t="shared" si="22"/>
        <v>1.9634792852935411E-4</v>
      </c>
      <c r="T268" s="32">
        <f>S268*T267+T267</f>
        <v>60.758672837498821</v>
      </c>
      <c r="U268" s="31">
        <f>(T268-$T$3)/$T$3</f>
        <v>-0.39241327162501177</v>
      </c>
      <c r="X268">
        <f t="shared" si="25"/>
        <v>0</v>
      </c>
      <c r="Y268">
        <f>SUM($X$3:X268)</f>
        <v>1232.1599999999999</v>
      </c>
      <c r="Z268" s="26"/>
    </row>
    <row r="269" spans="1:26" x14ac:dyDescent="0.3">
      <c r="A269" s="11">
        <v>243079069</v>
      </c>
      <c r="B269" s="4">
        <v>43796.978692129633</v>
      </c>
      <c r="C269" s="11" t="s">
        <v>17</v>
      </c>
      <c r="D269" s="11" t="s">
        <v>18</v>
      </c>
      <c r="E269" s="11" t="s">
        <v>174</v>
      </c>
      <c r="F269" s="11" t="s">
        <v>598</v>
      </c>
      <c r="G269" s="11" t="s">
        <v>23</v>
      </c>
      <c r="H269" s="11" t="s">
        <v>23</v>
      </c>
      <c r="I269" s="4">
        <v>43798.337222222224</v>
      </c>
      <c r="J269" s="11" t="s">
        <v>599</v>
      </c>
      <c r="K269" s="11" t="s">
        <v>23</v>
      </c>
      <c r="L269" s="11" t="s">
        <v>23</v>
      </c>
      <c r="M269" s="11" t="s">
        <v>104</v>
      </c>
      <c r="N269" s="11" t="s">
        <v>600</v>
      </c>
      <c r="O269" s="19">
        <v>0.23</v>
      </c>
      <c r="P269">
        <v>-0.08</v>
      </c>
      <c r="Q269">
        <f t="shared" si="24"/>
        <v>0.15000000000000002</v>
      </c>
      <c r="R269">
        <f t="shared" si="26"/>
        <v>1273.6499999999994</v>
      </c>
      <c r="S269" s="33">
        <f t="shared" si="22"/>
        <v>1.1778563015319279E-4</v>
      </c>
      <c r="T269" s="32">
        <f>S269*T268+T268</f>
        <v>60.765829336066261</v>
      </c>
      <c r="U269" s="31">
        <f>(T269-$T$3)/$T$3</f>
        <v>-0.39234170663933737</v>
      </c>
      <c r="X269">
        <f t="shared" si="25"/>
        <v>0</v>
      </c>
      <c r="Y269">
        <f>SUM($X$3:X269)</f>
        <v>1232.1599999999999</v>
      </c>
      <c r="Z269" s="26"/>
    </row>
    <row r="270" spans="1:26" hidden="1" x14ac:dyDescent="0.3">
      <c r="A270" s="12">
        <v>243133793</v>
      </c>
      <c r="B270" s="6">
        <v>43801.796041666668</v>
      </c>
      <c r="C270" s="12" t="s">
        <v>28</v>
      </c>
      <c r="D270" s="12" t="s">
        <v>18</v>
      </c>
      <c r="E270" s="12" t="s">
        <v>54</v>
      </c>
      <c r="F270" s="12" t="s">
        <v>601</v>
      </c>
      <c r="G270" s="12" t="s">
        <v>56</v>
      </c>
      <c r="H270" s="12" t="s">
        <v>56</v>
      </c>
      <c r="I270" s="6">
        <v>43802.572824074072</v>
      </c>
      <c r="J270" s="12" t="s">
        <v>602</v>
      </c>
      <c r="K270" s="12" t="s">
        <v>23</v>
      </c>
      <c r="L270" s="12" t="s">
        <v>23</v>
      </c>
      <c r="M270" s="12" t="s">
        <v>121</v>
      </c>
      <c r="N270" s="7">
        <v>36161</v>
      </c>
      <c r="O270" s="19">
        <v>1.99</v>
      </c>
      <c r="P270">
        <v>-0.11</v>
      </c>
      <c r="Q270">
        <f t="shared" si="24"/>
        <v>1.88</v>
      </c>
      <c r="R270">
        <f t="shared" si="26"/>
        <v>1275.5299999999995</v>
      </c>
      <c r="S270" s="33">
        <f t="shared" si="22"/>
        <v>1.4760727044322301E-3</v>
      </c>
      <c r="T270" s="32">
        <f>S270*T269+T269</f>
        <v>60.855524118111418</v>
      </c>
      <c r="U270" s="31">
        <f>(T270-$T$3)/$T$3</f>
        <v>-0.3914447588188858</v>
      </c>
      <c r="X270">
        <f t="shared" si="25"/>
        <v>0</v>
      </c>
      <c r="Y270">
        <f>SUM($X$3:X270)</f>
        <v>1232.1599999999999</v>
      </c>
      <c r="Z270" s="26"/>
    </row>
    <row r="271" spans="1:26" hidden="1" x14ac:dyDescent="0.3">
      <c r="A271" s="11">
        <v>243134295</v>
      </c>
      <c r="B271" s="4">
        <v>43801.824513888889</v>
      </c>
      <c r="C271" s="11" t="s">
        <v>28</v>
      </c>
      <c r="D271" s="11" t="s">
        <v>18</v>
      </c>
      <c r="E271" s="11" t="s">
        <v>438</v>
      </c>
      <c r="F271" s="11" t="s">
        <v>603</v>
      </c>
      <c r="G271" s="11" t="s">
        <v>23</v>
      </c>
      <c r="H271" s="11" t="s">
        <v>23</v>
      </c>
      <c r="I271" s="4">
        <v>43801.831435185188</v>
      </c>
      <c r="J271" s="11" t="s">
        <v>604</v>
      </c>
      <c r="K271" s="11" t="s">
        <v>23</v>
      </c>
      <c r="L271" s="11" t="s">
        <v>23</v>
      </c>
      <c r="M271" s="11" t="s">
        <v>23</v>
      </c>
      <c r="N271" s="11" t="s">
        <v>83</v>
      </c>
      <c r="O271" s="19">
        <v>0.25</v>
      </c>
      <c r="P271">
        <v>0</v>
      </c>
      <c r="Q271">
        <f t="shared" si="24"/>
        <v>0.25</v>
      </c>
      <c r="R271">
        <f t="shared" si="26"/>
        <v>1275.7799999999995</v>
      </c>
      <c r="S271" s="33">
        <f t="shared" si="22"/>
        <v>1.9599695812720993E-4</v>
      </c>
      <c r="T271" s="32">
        <f>S271*T270+T270</f>
        <v>60.867451615723809</v>
      </c>
      <c r="U271" s="31">
        <f>(T271-$T$3)/$T$3</f>
        <v>-0.39132548384276189</v>
      </c>
      <c r="X271">
        <f t="shared" si="25"/>
        <v>0</v>
      </c>
      <c r="Y271">
        <f>SUM($X$3:X271)</f>
        <v>1232.1599999999999</v>
      </c>
      <c r="Z271" s="26"/>
    </row>
    <row r="272" spans="1:26" hidden="1" x14ac:dyDescent="0.3">
      <c r="A272" s="12">
        <v>243134353</v>
      </c>
      <c r="B272" s="6">
        <v>43801.827928240738</v>
      </c>
      <c r="C272" s="12" t="s">
        <v>28</v>
      </c>
      <c r="D272" s="12" t="s">
        <v>18</v>
      </c>
      <c r="E272" s="12" t="s">
        <v>105</v>
      </c>
      <c r="F272" s="12" t="s">
        <v>605</v>
      </c>
      <c r="G272" s="12" t="s">
        <v>23</v>
      </c>
      <c r="H272" s="12" t="s">
        <v>23</v>
      </c>
      <c r="I272" s="6">
        <v>43801.857430555552</v>
      </c>
      <c r="J272" s="12" t="s">
        <v>571</v>
      </c>
      <c r="K272" s="12" t="s">
        <v>23</v>
      </c>
      <c r="L272" s="12" t="s">
        <v>23</v>
      </c>
      <c r="M272" s="12" t="s">
        <v>23</v>
      </c>
      <c r="N272" s="12" t="s">
        <v>485</v>
      </c>
      <c r="O272" s="19">
        <v>5</v>
      </c>
      <c r="P272">
        <v>0</v>
      </c>
      <c r="Q272">
        <f t="shared" si="24"/>
        <v>5</v>
      </c>
      <c r="R272">
        <f t="shared" si="26"/>
        <v>1280.7799999999995</v>
      </c>
      <c r="S272" s="33">
        <f t="shared" si="22"/>
        <v>3.9191710169464971E-3</v>
      </c>
      <c r="T272" s="32">
        <f>S272*T271+T271</f>
        <v>61.106001567971546</v>
      </c>
      <c r="U272" s="31">
        <f>(T272-$T$3)/$T$3</f>
        <v>-0.38893998432028454</v>
      </c>
      <c r="X272">
        <f t="shared" si="25"/>
        <v>0</v>
      </c>
      <c r="Y272">
        <f>SUM($X$3:X272)</f>
        <v>1232.1599999999999</v>
      </c>
      <c r="Z272" s="26"/>
    </row>
    <row r="273" spans="1:26" hidden="1" x14ac:dyDescent="0.3">
      <c r="A273" s="11">
        <v>243134464</v>
      </c>
      <c r="B273" s="4">
        <v>43801.834699074076</v>
      </c>
      <c r="C273" s="11" t="s">
        <v>28</v>
      </c>
      <c r="D273" s="11" t="s">
        <v>18</v>
      </c>
      <c r="E273" s="11" t="s">
        <v>438</v>
      </c>
      <c r="F273" s="11" t="s">
        <v>606</v>
      </c>
      <c r="G273" s="11" t="s">
        <v>23</v>
      </c>
      <c r="H273" s="11" t="s">
        <v>23</v>
      </c>
      <c r="I273" s="4">
        <v>43801.84202546296</v>
      </c>
      <c r="J273" s="11" t="s">
        <v>607</v>
      </c>
      <c r="K273" s="11" t="s">
        <v>23</v>
      </c>
      <c r="L273" s="11" t="s">
        <v>23</v>
      </c>
      <c r="M273" s="11" t="s">
        <v>23</v>
      </c>
      <c r="N273" s="11" t="s">
        <v>485</v>
      </c>
      <c r="O273" s="19">
        <v>5</v>
      </c>
      <c r="P273">
        <v>0</v>
      </c>
      <c r="Q273">
        <f t="shared" si="24"/>
        <v>5</v>
      </c>
      <c r="R273">
        <f t="shared" si="26"/>
        <v>1285.7799999999995</v>
      </c>
      <c r="S273" s="33">
        <f t="shared" si="22"/>
        <v>3.903871078561503E-3</v>
      </c>
      <c r="T273" s="32">
        <f>S273*T272+T272</f>
        <v>61.344551520219284</v>
      </c>
      <c r="U273" s="31">
        <f>(T273-$T$3)/$T$3</f>
        <v>-0.38655448479780719</v>
      </c>
      <c r="X273">
        <f t="shared" si="25"/>
        <v>0</v>
      </c>
      <c r="Y273">
        <f>SUM($X$3:X273)</f>
        <v>1232.1599999999999</v>
      </c>
      <c r="Z273" s="26"/>
    </row>
    <row r="274" spans="1:26" hidden="1" x14ac:dyDescent="0.3">
      <c r="A274" s="12">
        <v>243160571</v>
      </c>
      <c r="B274" s="6">
        <v>43802.870173611111</v>
      </c>
      <c r="C274" s="12" t="s">
        <v>28</v>
      </c>
      <c r="D274" s="12" t="s">
        <v>18</v>
      </c>
      <c r="E274" s="12" t="s">
        <v>438</v>
      </c>
      <c r="F274" s="12" t="s">
        <v>608</v>
      </c>
      <c r="G274" s="12" t="s">
        <v>23</v>
      </c>
      <c r="H274" s="12" t="s">
        <v>23</v>
      </c>
      <c r="I274" s="6">
        <v>43803.079571759263</v>
      </c>
      <c r="J274" s="12" t="s">
        <v>609</v>
      </c>
      <c r="K274" s="12" t="s">
        <v>23</v>
      </c>
      <c r="L274" s="12" t="s">
        <v>23</v>
      </c>
      <c r="M274" s="12" t="s">
        <v>481</v>
      </c>
      <c r="N274" s="12" t="s">
        <v>68</v>
      </c>
      <c r="O274" s="19">
        <v>0.5</v>
      </c>
      <c r="P274">
        <v>-0.48</v>
      </c>
      <c r="Q274">
        <f t="shared" si="24"/>
        <v>2.0000000000000018E-2</v>
      </c>
      <c r="R274">
        <f t="shared" si="26"/>
        <v>1285.7999999999995</v>
      </c>
      <c r="S274" s="33">
        <f t="shared" si="22"/>
        <v>1.5554760534447432E-5</v>
      </c>
      <c r="T274" s="32">
        <f>S274*T273+T273</f>
        <v>61.345505720028271</v>
      </c>
      <c r="U274" s="31">
        <f>(T274-$T$3)/$T$3</f>
        <v>-0.38654494279971729</v>
      </c>
      <c r="X274">
        <f t="shared" si="25"/>
        <v>0</v>
      </c>
      <c r="Y274">
        <f>SUM($X$3:X274)</f>
        <v>1232.1599999999999</v>
      </c>
      <c r="Z274" s="26"/>
    </row>
    <row r="275" spans="1:26" hidden="1" x14ac:dyDescent="0.3">
      <c r="A275" s="11">
        <v>243162784</v>
      </c>
      <c r="B275" s="4">
        <v>43803.079953703702</v>
      </c>
      <c r="C275" s="11" t="s">
        <v>28</v>
      </c>
      <c r="D275" s="11" t="s">
        <v>18</v>
      </c>
      <c r="E275" s="11" t="s">
        <v>105</v>
      </c>
      <c r="F275" s="11" t="s">
        <v>610</v>
      </c>
      <c r="G275" s="11" t="s">
        <v>23</v>
      </c>
      <c r="H275" s="11" t="s">
        <v>23</v>
      </c>
      <c r="I275" s="4">
        <v>43803.366053240738</v>
      </c>
      <c r="J275" s="11" t="s">
        <v>611</v>
      </c>
      <c r="K275" s="11" t="s">
        <v>23</v>
      </c>
      <c r="L275" s="11" t="s">
        <v>23</v>
      </c>
      <c r="M275" s="11" t="s">
        <v>23</v>
      </c>
      <c r="N275" s="11" t="s">
        <v>68</v>
      </c>
      <c r="O275" s="19">
        <v>0.5</v>
      </c>
      <c r="P275">
        <v>0</v>
      </c>
      <c r="Q275">
        <f t="shared" si="24"/>
        <v>0.5</v>
      </c>
      <c r="R275">
        <f t="shared" si="26"/>
        <v>1286.2999999999995</v>
      </c>
      <c r="S275" s="33">
        <f t="shared" si="22"/>
        <v>3.8886296469124298E-4</v>
      </c>
      <c r="T275" s="32">
        <f>S275*T274+T274</f>
        <v>61.369360715253045</v>
      </c>
      <c r="U275" s="31">
        <f>(T275-$T$3)/$T$3</f>
        <v>-0.38630639284746954</v>
      </c>
      <c r="X275">
        <f t="shared" si="25"/>
        <v>0</v>
      </c>
      <c r="Y275">
        <f>SUM($X$3:X275)</f>
        <v>1232.1599999999999</v>
      </c>
      <c r="Z275" s="26"/>
    </row>
    <row r="276" spans="1:26" hidden="1" x14ac:dyDescent="0.3">
      <c r="A276" s="12">
        <v>243188131</v>
      </c>
      <c r="B276" s="6">
        <v>43803.843553240738</v>
      </c>
      <c r="C276" s="12" t="s">
        <v>28</v>
      </c>
      <c r="D276" s="12" t="s">
        <v>18</v>
      </c>
      <c r="E276" s="12" t="s">
        <v>105</v>
      </c>
      <c r="F276" s="12" t="s">
        <v>612</v>
      </c>
      <c r="G276" s="12" t="s">
        <v>23</v>
      </c>
      <c r="H276" s="12" t="s">
        <v>23</v>
      </c>
      <c r="I276" s="6">
        <v>43803.883009259262</v>
      </c>
      <c r="J276" s="12" t="s">
        <v>613</v>
      </c>
      <c r="K276" s="12" t="s">
        <v>23</v>
      </c>
      <c r="L276" s="12" t="s">
        <v>23</v>
      </c>
      <c r="M276" s="12" t="s">
        <v>23</v>
      </c>
      <c r="N276" s="7">
        <v>45809</v>
      </c>
      <c r="O276" s="19">
        <v>6.25</v>
      </c>
      <c r="P276">
        <v>0</v>
      </c>
      <c r="Q276">
        <f t="shared" si="24"/>
        <v>6.25</v>
      </c>
      <c r="R276">
        <f t="shared" si="26"/>
        <v>1292.5499999999995</v>
      </c>
      <c r="S276" s="33">
        <f t="shared" si="22"/>
        <v>4.8588976133094944E-3</v>
      </c>
      <c r="T276" s="32">
        <f>S276*T275+T275</f>
        <v>61.66754815556272</v>
      </c>
      <c r="U276" s="31">
        <f>(T276-$T$3)/$T$3</f>
        <v>-0.38332451844437282</v>
      </c>
      <c r="X276">
        <f t="shared" si="25"/>
        <v>0</v>
      </c>
      <c r="Y276">
        <f>SUM($X$3:X276)</f>
        <v>1232.1599999999999</v>
      </c>
      <c r="Z276" s="26"/>
    </row>
    <row r="277" spans="1:26" hidden="1" x14ac:dyDescent="0.3">
      <c r="A277" s="11">
        <v>243198196</v>
      </c>
      <c r="B277" s="4">
        <v>43804.544618055559</v>
      </c>
      <c r="C277" s="11" t="s">
        <v>28</v>
      </c>
      <c r="D277" s="11" t="s">
        <v>18</v>
      </c>
      <c r="E277" s="11" t="s">
        <v>54</v>
      </c>
      <c r="F277" s="11" t="s">
        <v>614</v>
      </c>
      <c r="G277" s="11" t="s">
        <v>56</v>
      </c>
      <c r="H277" s="11" t="s">
        <v>56</v>
      </c>
      <c r="I277" s="4">
        <v>43808.427986111114</v>
      </c>
      <c r="J277" s="11" t="s">
        <v>615</v>
      </c>
      <c r="K277" s="11" t="s">
        <v>23</v>
      </c>
      <c r="L277" s="11" t="s">
        <v>23</v>
      </c>
      <c r="M277" s="11" t="s">
        <v>521</v>
      </c>
      <c r="N277" s="11" t="s">
        <v>251</v>
      </c>
      <c r="O277" s="19">
        <v>3</v>
      </c>
      <c r="P277">
        <v>-0.22</v>
      </c>
      <c r="Q277">
        <f t="shared" si="24"/>
        <v>2.78</v>
      </c>
      <c r="R277">
        <f t="shared" si="26"/>
        <v>1295.3299999999995</v>
      </c>
      <c r="S277" s="33">
        <f t="shared" si="22"/>
        <v>2.150787203589783E-3</v>
      </c>
      <c r="T277" s="32">
        <f>S277*T276+T276</f>
        <v>61.80018192901246</v>
      </c>
      <c r="U277" s="31">
        <f>(T277-$T$3)/$T$3</f>
        <v>-0.3819981807098754</v>
      </c>
      <c r="X277">
        <f t="shared" si="25"/>
        <v>0</v>
      </c>
      <c r="Y277">
        <f>SUM($X$3:X277)</f>
        <v>1232.1599999999999</v>
      </c>
      <c r="Z277" s="26"/>
    </row>
    <row r="278" spans="1:26" hidden="1" x14ac:dyDescent="0.3">
      <c r="A278" s="12">
        <v>243225656</v>
      </c>
      <c r="B278" s="6">
        <v>43806.962094907409</v>
      </c>
      <c r="C278" s="12" t="s">
        <v>17</v>
      </c>
      <c r="D278" s="12" t="s">
        <v>18</v>
      </c>
      <c r="E278" s="12" t="s">
        <v>616</v>
      </c>
      <c r="F278" s="12" t="s">
        <v>617</v>
      </c>
      <c r="G278" s="12" t="s">
        <v>23</v>
      </c>
      <c r="H278" s="12" t="s">
        <v>23</v>
      </c>
      <c r="I278" s="6">
        <v>43812.787708333337</v>
      </c>
      <c r="J278" s="7">
        <v>30895</v>
      </c>
      <c r="K278" s="12" t="s">
        <v>23</v>
      </c>
      <c r="L278" s="12" t="s">
        <v>23</v>
      </c>
      <c r="M278" s="12" t="s">
        <v>442</v>
      </c>
      <c r="N278" s="12" t="s">
        <v>618</v>
      </c>
      <c r="O278" s="19">
        <v>-1.6</v>
      </c>
      <c r="P278">
        <v>-0.34</v>
      </c>
      <c r="Q278">
        <f t="shared" si="24"/>
        <v>-1.9400000000000002</v>
      </c>
      <c r="R278">
        <f>Q278+R277</f>
        <v>1293.3899999999994</v>
      </c>
      <c r="S278" s="33">
        <f t="shared" si="22"/>
        <v>-1.4976878478843657E-3</v>
      </c>
      <c r="T278" s="32">
        <f>S278*T277+T277</f>
        <v>61.707624547540334</v>
      </c>
      <c r="U278" s="31">
        <f>(T278-$T$3)/$T$3</f>
        <v>-0.38292375452459665</v>
      </c>
      <c r="X278">
        <f t="shared" si="25"/>
        <v>0</v>
      </c>
      <c r="Y278">
        <f>SUM($X$3:X278)</f>
        <v>1232.1599999999999</v>
      </c>
      <c r="Z278" s="26"/>
    </row>
    <row r="279" spans="1:26" hidden="1" x14ac:dyDescent="0.3">
      <c r="A279" s="11">
        <v>243225657</v>
      </c>
      <c r="B279" s="4">
        <v>43806.966747685183</v>
      </c>
      <c r="C279" s="11" t="s">
        <v>17</v>
      </c>
      <c r="D279" s="11" t="s">
        <v>18</v>
      </c>
      <c r="E279" s="11" t="s">
        <v>619</v>
      </c>
      <c r="F279" s="11" t="s">
        <v>620</v>
      </c>
      <c r="G279" s="11" t="s">
        <v>23</v>
      </c>
      <c r="H279" s="11" t="s">
        <v>23</v>
      </c>
      <c r="I279" s="4">
        <v>43807.640173611115</v>
      </c>
      <c r="J279" s="11" t="s">
        <v>621</v>
      </c>
      <c r="K279" s="11" t="s">
        <v>23</v>
      </c>
      <c r="L279" s="11" t="s">
        <v>23</v>
      </c>
      <c r="M279" s="11" t="s">
        <v>23</v>
      </c>
      <c r="N279" s="11" t="s">
        <v>622</v>
      </c>
      <c r="O279" s="19">
        <v>-0.28000000000000003</v>
      </c>
      <c r="P279">
        <v>0</v>
      </c>
      <c r="Q279">
        <f t="shared" si="24"/>
        <v>-0.28000000000000003</v>
      </c>
      <c r="R279">
        <f t="shared" ref="R279:R288" si="27">Q279+R278</f>
        <v>1293.1099999999994</v>
      </c>
      <c r="S279" s="33">
        <f t="shared" si="22"/>
        <v>-2.16485360177497E-4</v>
      </c>
      <c r="T279" s="32">
        <f>S279*T278+T278</f>
        <v>61.694265750214463</v>
      </c>
      <c r="U279" s="31">
        <f>(T279-$T$3)/$T$3</f>
        <v>-0.38305734249785539</v>
      </c>
      <c r="X279">
        <f t="shared" si="25"/>
        <v>0</v>
      </c>
      <c r="Y279">
        <f>SUM($X$3:X279)</f>
        <v>1232.1599999999999</v>
      </c>
      <c r="Z279" s="26"/>
    </row>
    <row r="280" spans="1:26" hidden="1" x14ac:dyDescent="0.3">
      <c r="A280" s="12">
        <v>243284019</v>
      </c>
      <c r="B280" s="6">
        <v>43810.802986111114</v>
      </c>
      <c r="C280" s="12" t="s">
        <v>28</v>
      </c>
      <c r="D280" s="12" t="s">
        <v>18</v>
      </c>
      <c r="E280" s="12" t="s">
        <v>54</v>
      </c>
      <c r="F280" s="12" t="s">
        <v>623</v>
      </c>
      <c r="G280" s="12" t="s">
        <v>56</v>
      </c>
      <c r="H280" s="12" t="s">
        <v>56</v>
      </c>
      <c r="I280" s="6">
        <v>43810.88790509259</v>
      </c>
      <c r="J280" s="12" t="s">
        <v>624</v>
      </c>
      <c r="K280" s="12" t="s">
        <v>23</v>
      </c>
      <c r="L280" s="12" t="s">
        <v>23</v>
      </c>
      <c r="M280" s="12" t="s">
        <v>23</v>
      </c>
      <c r="N280" s="12" t="s">
        <v>625</v>
      </c>
      <c r="O280" s="19">
        <v>0.45</v>
      </c>
      <c r="P280">
        <v>0</v>
      </c>
      <c r="Q280">
        <f t="shared" si="24"/>
        <v>0.45</v>
      </c>
      <c r="R280">
        <f t="shared" si="27"/>
        <v>1293.5599999999995</v>
      </c>
      <c r="S280" s="33">
        <f t="shared" si="22"/>
        <v>3.4799823680896883E-4</v>
      </c>
      <c r="T280" s="32">
        <f>S280*T279+T279</f>
        <v>61.715735245916761</v>
      </c>
      <c r="U280" s="31">
        <f>(T280-$T$3)/$T$3</f>
        <v>-0.38284264754083241</v>
      </c>
      <c r="X280">
        <f t="shared" si="25"/>
        <v>0</v>
      </c>
      <c r="Y280">
        <f>SUM($X$3:X280)</f>
        <v>1232.1599999999999</v>
      </c>
      <c r="Z280" s="26"/>
    </row>
    <row r="281" spans="1:26" hidden="1" x14ac:dyDescent="0.3">
      <c r="A281" s="11">
        <v>243284037</v>
      </c>
      <c r="B281" s="4">
        <v>43810.803182870368</v>
      </c>
      <c r="C281" s="11" t="s">
        <v>17</v>
      </c>
      <c r="D281" s="11" t="s">
        <v>18</v>
      </c>
      <c r="E281" s="11" t="s">
        <v>19</v>
      </c>
      <c r="F281" s="11" t="s">
        <v>626</v>
      </c>
      <c r="G281" s="11" t="s">
        <v>21</v>
      </c>
      <c r="H281" s="11" t="s">
        <v>21</v>
      </c>
      <c r="I281" s="4">
        <v>43810.887708333335</v>
      </c>
      <c r="J281" s="11" t="s">
        <v>627</v>
      </c>
      <c r="K281" s="11" t="s">
        <v>23</v>
      </c>
      <c r="L281" s="11" t="s">
        <v>23</v>
      </c>
      <c r="M281" s="11" t="s">
        <v>23</v>
      </c>
      <c r="N281" s="10">
        <v>43984</v>
      </c>
      <c r="O281" s="19">
        <v>2.6</v>
      </c>
      <c r="P281">
        <v>0</v>
      </c>
      <c r="Q281">
        <f t="shared" si="24"/>
        <v>2.6</v>
      </c>
      <c r="R281">
        <f t="shared" si="27"/>
        <v>1296.1599999999994</v>
      </c>
      <c r="S281" s="33">
        <f t="shared" si="22"/>
        <v>2.0099570178421645E-3</v>
      </c>
      <c r="T281" s="32">
        <f>S281*T280+T280</f>
        <v>61.83978122108558</v>
      </c>
      <c r="U281" s="31">
        <f>(T281-$T$3)/$T$3</f>
        <v>-0.38160218778914418</v>
      </c>
      <c r="X281">
        <f t="shared" si="25"/>
        <v>0</v>
      </c>
      <c r="Y281">
        <f>SUM($X$3:X281)</f>
        <v>1232.1599999999999</v>
      </c>
      <c r="Z281" s="26"/>
    </row>
    <row r="282" spans="1:26" hidden="1" x14ac:dyDescent="0.3">
      <c r="A282" s="12">
        <v>243287323</v>
      </c>
      <c r="B282" s="6">
        <v>43810.848379629628</v>
      </c>
      <c r="C282" s="12" t="s">
        <v>28</v>
      </c>
      <c r="D282" s="12" t="s">
        <v>18</v>
      </c>
      <c r="E282" s="12" t="s">
        <v>54</v>
      </c>
      <c r="F282" s="12" t="s">
        <v>628</v>
      </c>
      <c r="G282" s="12" t="s">
        <v>56</v>
      </c>
      <c r="H282" s="12" t="s">
        <v>56</v>
      </c>
      <c r="I282" s="6">
        <v>43811.608761574076</v>
      </c>
      <c r="J282" s="12" t="s">
        <v>629</v>
      </c>
      <c r="K282" s="12" t="s">
        <v>23</v>
      </c>
      <c r="L282" s="12" t="s">
        <v>23</v>
      </c>
      <c r="M282" s="12" t="s">
        <v>219</v>
      </c>
      <c r="N282" s="12" t="s">
        <v>216</v>
      </c>
      <c r="O282" s="19">
        <v>-2.2999999999999998</v>
      </c>
      <c r="P282">
        <v>-0.33</v>
      </c>
      <c r="Q282">
        <f t="shared" si="24"/>
        <v>-2.63</v>
      </c>
      <c r="R282">
        <f t="shared" si="27"/>
        <v>1293.5299999999993</v>
      </c>
      <c r="S282" s="33">
        <f t="shared" si="22"/>
        <v>-2.0290704851253782E-3</v>
      </c>
      <c r="T282" s="32">
        <f>S282*T281+T281</f>
        <v>61.714303946203266</v>
      </c>
      <c r="U282" s="31">
        <f>(T282-$T$3)/$T$3</f>
        <v>-0.38285696053796736</v>
      </c>
      <c r="X282">
        <f t="shared" si="25"/>
        <v>0</v>
      </c>
      <c r="Y282">
        <f>SUM($X$3:X282)</f>
        <v>1232.1599999999999</v>
      </c>
      <c r="Z282" s="26"/>
    </row>
    <row r="283" spans="1:26" x14ac:dyDescent="0.3">
      <c r="A283" s="11">
        <v>243287335</v>
      </c>
      <c r="B283" s="4">
        <v>43810.848703703705</v>
      </c>
      <c r="C283" s="11" t="s">
        <v>17</v>
      </c>
      <c r="D283" s="11" t="s">
        <v>18</v>
      </c>
      <c r="E283" s="11" t="s">
        <v>174</v>
      </c>
      <c r="F283" s="11" t="s">
        <v>630</v>
      </c>
      <c r="G283" s="11" t="s">
        <v>23</v>
      </c>
      <c r="H283" s="11" t="s">
        <v>23</v>
      </c>
      <c r="I283" s="4">
        <v>43811.548750000002</v>
      </c>
      <c r="J283" s="11" t="s">
        <v>631</v>
      </c>
      <c r="K283" s="11" t="s">
        <v>23</v>
      </c>
      <c r="L283" s="11" t="s">
        <v>23</v>
      </c>
      <c r="M283" s="11" t="s">
        <v>118</v>
      </c>
      <c r="N283" s="11" t="s">
        <v>556</v>
      </c>
      <c r="O283" s="19">
        <v>0.08</v>
      </c>
      <c r="P283">
        <v>-0.23</v>
      </c>
      <c r="Q283">
        <f t="shared" si="24"/>
        <v>-0.15000000000000002</v>
      </c>
      <c r="R283">
        <f t="shared" si="27"/>
        <v>1293.3799999999992</v>
      </c>
      <c r="S283" s="33">
        <f t="shared" si="22"/>
        <v>-1.1596174808476884E-4</v>
      </c>
      <c r="T283" s="32">
        <f>S283*T282+T282</f>
        <v>61.707147447635826</v>
      </c>
      <c r="U283" s="31">
        <f>(T283-$T$3)/$T$3</f>
        <v>-0.38292852552364176</v>
      </c>
      <c r="X283">
        <f t="shared" si="25"/>
        <v>0</v>
      </c>
      <c r="Y283">
        <f>SUM($X$3:X283)</f>
        <v>1232.1599999999999</v>
      </c>
      <c r="Z283" s="26"/>
    </row>
    <row r="284" spans="1:26" hidden="1" x14ac:dyDescent="0.3">
      <c r="A284" s="12">
        <v>243287763</v>
      </c>
      <c r="B284" s="6">
        <v>43810.859178240738</v>
      </c>
      <c r="C284" s="12" t="s">
        <v>28</v>
      </c>
      <c r="D284" s="12" t="s">
        <v>18</v>
      </c>
      <c r="E284" s="12" t="s">
        <v>54</v>
      </c>
      <c r="F284" s="12" t="s">
        <v>557</v>
      </c>
      <c r="G284" s="12" t="s">
        <v>56</v>
      </c>
      <c r="H284" s="12" t="s">
        <v>56</v>
      </c>
      <c r="I284" s="6">
        <v>43810.886689814812</v>
      </c>
      <c r="J284" s="12" t="s">
        <v>554</v>
      </c>
      <c r="K284" s="12" t="s">
        <v>23</v>
      </c>
      <c r="L284" s="12" t="s">
        <v>23</v>
      </c>
      <c r="M284" s="12" t="s">
        <v>23</v>
      </c>
      <c r="N284" s="12" t="s">
        <v>250</v>
      </c>
      <c r="O284" s="19">
        <v>0.05</v>
      </c>
      <c r="P284">
        <v>0</v>
      </c>
      <c r="Q284">
        <f t="shared" si="24"/>
        <v>0.05</v>
      </c>
      <c r="R284">
        <f t="shared" si="27"/>
        <v>1293.4299999999992</v>
      </c>
      <c r="S284" s="33">
        <f t="shared" si="22"/>
        <v>3.865839892371504E-5</v>
      </c>
      <c r="T284" s="32">
        <f>S284*T283+T283</f>
        <v>61.709532947158301</v>
      </c>
      <c r="U284" s="31">
        <f>(T284-$T$3)/$T$3</f>
        <v>-0.38290467052841698</v>
      </c>
      <c r="X284">
        <f t="shared" si="25"/>
        <v>0</v>
      </c>
      <c r="Y284">
        <f>SUM($X$3:X284)</f>
        <v>1232.1599999999999</v>
      </c>
      <c r="Z284" s="26"/>
    </row>
    <row r="285" spans="1:26" hidden="1" x14ac:dyDescent="0.3">
      <c r="A285" s="11">
        <v>243287823</v>
      </c>
      <c r="B285" s="4">
        <v>43810.86341435185</v>
      </c>
      <c r="C285" s="11" t="s">
        <v>28</v>
      </c>
      <c r="D285" s="11" t="s">
        <v>18</v>
      </c>
      <c r="E285" s="11" t="s">
        <v>54</v>
      </c>
      <c r="F285" s="11" t="s">
        <v>632</v>
      </c>
      <c r="G285" s="11" t="s">
        <v>56</v>
      </c>
      <c r="H285" s="11" t="s">
        <v>56</v>
      </c>
      <c r="I285" s="4">
        <v>43810.88689814815</v>
      </c>
      <c r="J285" s="11" t="s">
        <v>633</v>
      </c>
      <c r="K285" s="11" t="s">
        <v>23</v>
      </c>
      <c r="L285" s="11" t="s">
        <v>23</v>
      </c>
      <c r="M285" s="11" t="s">
        <v>23</v>
      </c>
      <c r="N285" s="11" t="s">
        <v>29</v>
      </c>
      <c r="O285" s="19">
        <v>0.02</v>
      </c>
      <c r="P285">
        <v>0</v>
      </c>
      <c r="Q285">
        <f t="shared" si="24"/>
        <v>0.02</v>
      </c>
      <c r="R285">
        <f t="shared" si="27"/>
        <v>1293.4499999999991</v>
      </c>
      <c r="S285" s="33">
        <f t="shared" si="22"/>
        <v>1.546276180387174E-5</v>
      </c>
      <c r="T285" s="32">
        <f>S285*T284+T284</f>
        <v>61.710487146967289</v>
      </c>
      <c r="U285" s="31">
        <f>(T285-$T$3)/$T$3</f>
        <v>-0.38289512853032709</v>
      </c>
      <c r="X285">
        <f t="shared" si="25"/>
        <v>0</v>
      </c>
      <c r="Y285">
        <f>SUM($X$3:X285)</f>
        <v>1232.1599999999999</v>
      </c>
      <c r="Z285" s="26"/>
    </row>
    <row r="286" spans="1:26" x14ac:dyDescent="0.3">
      <c r="A286" s="12">
        <v>243287826</v>
      </c>
      <c r="B286" s="6">
        <v>43810.863935185182</v>
      </c>
      <c r="C286" s="12" t="s">
        <v>17</v>
      </c>
      <c r="D286" s="12" t="s">
        <v>18</v>
      </c>
      <c r="E286" s="12" t="s">
        <v>174</v>
      </c>
      <c r="F286" s="12" t="s">
        <v>634</v>
      </c>
      <c r="G286" s="12" t="s">
        <v>23</v>
      </c>
      <c r="H286" s="12" t="s">
        <v>23</v>
      </c>
      <c r="I286" s="6">
        <v>43810.890416666669</v>
      </c>
      <c r="J286" s="12" t="s">
        <v>635</v>
      </c>
      <c r="K286" s="12" t="s">
        <v>23</v>
      </c>
      <c r="L286" s="12" t="s">
        <v>23</v>
      </c>
      <c r="M286" s="12" t="s">
        <v>23</v>
      </c>
      <c r="N286" s="12" t="s">
        <v>556</v>
      </c>
      <c r="O286" s="19">
        <v>0.08</v>
      </c>
      <c r="P286">
        <v>0</v>
      </c>
      <c r="Q286">
        <f t="shared" si="24"/>
        <v>0.08</v>
      </c>
      <c r="R286">
        <f t="shared" si="27"/>
        <v>1293.5299999999991</v>
      </c>
      <c r="S286" s="33">
        <f t="shared" si="22"/>
        <v>6.1850090842264713E-5</v>
      </c>
      <c r="T286" s="32">
        <f>S286*T285+T285</f>
        <v>61.714303946203252</v>
      </c>
      <c r="U286" s="31">
        <f>(T286-$T$3)/$T$3</f>
        <v>-0.38285696053796747</v>
      </c>
      <c r="X286">
        <f t="shared" si="25"/>
        <v>0</v>
      </c>
      <c r="Y286">
        <f>SUM($X$3:X286)</f>
        <v>1232.1599999999999</v>
      </c>
      <c r="Z286" s="26"/>
    </row>
    <row r="287" spans="1:26" hidden="1" x14ac:dyDescent="0.3">
      <c r="A287" s="11">
        <v>243287832</v>
      </c>
      <c r="B287" s="4">
        <v>43810.864224537036</v>
      </c>
      <c r="C287" s="11" t="s">
        <v>17</v>
      </c>
      <c r="D287" s="11" t="s">
        <v>18</v>
      </c>
      <c r="E287" s="11" t="s">
        <v>19</v>
      </c>
      <c r="F287" s="11" t="s">
        <v>636</v>
      </c>
      <c r="G287" s="11" t="s">
        <v>21</v>
      </c>
      <c r="H287" s="11" t="s">
        <v>21</v>
      </c>
      <c r="I287" s="4">
        <v>43810.888055555559</v>
      </c>
      <c r="J287" s="11" t="s">
        <v>637</v>
      </c>
      <c r="K287" s="11" t="s">
        <v>23</v>
      </c>
      <c r="L287" s="11" t="s">
        <v>23</v>
      </c>
      <c r="M287" s="11" t="s">
        <v>23</v>
      </c>
      <c r="N287" s="11" t="s">
        <v>638</v>
      </c>
      <c r="O287" s="19">
        <v>0.06</v>
      </c>
      <c r="P287">
        <v>0</v>
      </c>
      <c r="Q287">
        <f t="shared" si="24"/>
        <v>0.06</v>
      </c>
      <c r="R287">
        <f t="shared" si="27"/>
        <v>1293.589999999999</v>
      </c>
      <c r="S287" s="33">
        <f t="shared" si="22"/>
        <v>4.6384699233837229E-5</v>
      </c>
      <c r="T287" s="32">
        <f>S287*T286+T286</f>
        <v>61.717166545630221</v>
      </c>
      <c r="U287" s="31">
        <f>(T287-$T$3)/$T$3</f>
        <v>-0.3828283345436978</v>
      </c>
      <c r="X287">
        <f t="shared" si="25"/>
        <v>0</v>
      </c>
      <c r="Y287">
        <f>SUM($X$3:X287)</f>
        <v>1232.1599999999999</v>
      </c>
      <c r="Z287" s="26"/>
    </row>
    <row r="288" spans="1:26" hidden="1" x14ac:dyDescent="0.3">
      <c r="A288" s="12">
        <v>243287896</v>
      </c>
      <c r="B288" s="6">
        <v>43810.870405092595</v>
      </c>
      <c r="C288" s="12" t="s">
        <v>28</v>
      </c>
      <c r="D288" s="12" t="s">
        <v>18</v>
      </c>
      <c r="E288" s="12" t="s">
        <v>54</v>
      </c>
      <c r="F288" s="12" t="s">
        <v>639</v>
      </c>
      <c r="G288" s="12" t="s">
        <v>56</v>
      </c>
      <c r="H288" s="12" t="s">
        <v>56</v>
      </c>
      <c r="I288" s="6">
        <v>43810.887048611112</v>
      </c>
      <c r="J288" s="12" t="s">
        <v>633</v>
      </c>
      <c r="K288" s="12" t="s">
        <v>23</v>
      </c>
      <c r="L288" s="12" t="s">
        <v>23</v>
      </c>
      <c r="M288" s="12" t="s">
        <v>23</v>
      </c>
      <c r="N288" s="12" t="s">
        <v>78</v>
      </c>
      <c r="O288" s="19">
        <v>0.09</v>
      </c>
      <c r="P288">
        <v>0</v>
      </c>
      <c r="Q288">
        <f t="shared" si="24"/>
        <v>0.09</v>
      </c>
      <c r="R288">
        <f t="shared" si="27"/>
        <v>1293.6799999999989</v>
      </c>
      <c r="S288" s="33">
        <f t="shared" si="22"/>
        <v>6.9573821689962212E-5</v>
      </c>
      <c r="T288" s="32">
        <f>S288*T287+T287</f>
        <v>61.721460444770678</v>
      </c>
      <c r="U288" s="31">
        <f>(T288-$T$3)/$T$3</f>
        <v>-0.38278539555229324</v>
      </c>
      <c r="X288">
        <f t="shared" si="25"/>
        <v>0</v>
      </c>
      <c r="Y288">
        <f>SUM($X$3:X288)</f>
        <v>1232.1599999999999</v>
      </c>
      <c r="Z288" s="26"/>
    </row>
    <row r="289" spans="1:26" hidden="1" x14ac:dyDescent="0.3">
      <c r="A289" s="11">
        <v>243287922</v>
      </c>
      <c r="B289" s="4">
        <v>43810.871851851851</v>
      </c>
      <c r="C289" s="11" t="s">
        <v>28</v>
      </c>
      <c r="D289" s="11" t="s">
        <v>250</v>
      </c>
      <c r="E289" s="11" t="s">
        <v>54</v>
      </c>
      <c r="F289" s="11" t="s">
        <v>640</v>
      </c>
      <c r="G289" s="11" t="s">
        <v>56</v>
      </c>
      <c r="H289" s="11" t="s">
        <v>56</v>
      </c>
      <c r="I289" s="4">
        <v>43810.886412037034</v>
      </c>
      <c r="J289" s="11" t="s">
        <v>554</v>
      </c>
      <c r="K289" s="11" t="s">
        <v>23</v>
      </c>
      <c r="L289" s="11" t="s">
        <v>23</v>
      </c>
      <c r="M289" s="11" t="s">
        <v>23</v>
      </c>
      <c r="N289" s="11" t="s">
        <v>641</v>
      </c>
      <c r="O289" s="19">
        <v>0.28000000000000003</v>
      </c>
      <c r="P289">
        <v>0</v>
      </c>
      <c r="Q289">
        <f t="shared" si="24"/>
        <v>0.28000000000000003</v>
      </c>
      <c r="R289">
        <f>Q289+R288</f>
        <v>1293.9599999999989</v>
      </c>
      <c r="S289" s="33">
        <f t="shared" si="22"/>
        <v>2.1643683136476791E-4</v>
      </c>
      <c r="T289" s="32">
        <f>S289*T288+T288</f>
        <v>61.734819242096549</v>
      </c>
      <c r="U289" s="31">
        <f>(T289-$T$3)/$T$3</f>
        <v>-0.3826518075790345</v>
      </c>
      <c r="X289">
        <f t="shared" si="25"/>
        <v>0</v>
      </c>
      <c r="Y289">
        <f>SUM($X$3:X289)</f>
        <v>1232.1599999999999</v>
      </c>
      <c r="Z289" s="26"/>
    </row>
    <row r="290" spans="1:26" hidden="1" x14ac:dyDescent="0.3">
      <c r="A290" s="12">
        <v>243287926</v>
      </c>
      <c r="B290" s="6">
        <v>43810.872152777774</v>
      </c>
      <c r="C290" s="12" t="s">
        <v>28</v>
      </c>
      <c r="D290" s="12" t="s">
        <v>18</v>
      </c>
      <c r="E290" s="12" t="s">
        <v>54</v>
      </c>
      <c r="F290" s="12" t="s">
        <v>642</v>
      </c>
      <c r="G290" s="12" t="s">
        <v>56</v>
      </c>
      <c r="H290" s="12" t="s">
        <v>56</v>
      </c>
      <c r="I290" s="6">
        <v>43810.887164351851</v>
      </c>
      <c r="J290" s="12" t="s">
        <v>633</v>
      </c>
      <c r="K290" s="12" t="s">
        <v>23</v>
      </c>
      <c r="L290" s="12" t="s">
        <v>23</v>
      </c>
      <c r="M290" s="12" t="s">
        <v>23</v>
      </c>
      <c r="N290" s="12" t="s">
        <v>638</v>
      </c>
      <c r="O290" s="19">
        <v>0.06</v>
      </c>
      <c r="P290">
        <v>0</v>
      </c>
      <c r="Q290">
        <f t="shared" si="24"/>
        <v>0.06</v>
      </c>
      <c r="R290">
        <f t="shared" ref="R290:R302" si="28">Q290+R289</f>
        <v>1294.0199999999988</v>
      </c>
      <c r="S290" s="33">
        <f t="shared" si="22"/>
        <v>4.6369284985583386E-5</v>
      </c>
      <c r="T290" s="32">
        <f>S290*T289+T289</f>
        <v>61.737681841523518</v>
      </c>
      <c r="U290" s="31">
        <f>(T290-$T$3)/$T$3</f>
        <v>-0.38262318158476483</v>
      </c>
      <c r="X290">
        <f t="shared" si="25"/>
        <v>0</v>
      </c>
      <c r="Y290">
        <f>SUM($X$3:X290)</f>
        <v>1232.1599999999999</v>
      </c>
      <c r="Z290" s="26"/>
    </row>
    <row r="291" spans="1:26" x14ac:dyDescent="0.3">
      <c r="A291" s="11">
        <v>243287939</v>
      </c>
      <c r="B291" s="4">
        <v>43810.873078703706</v>
      </c>
      <c r="C291" s="11" t="s">
        <v>17</v>
      </c>
      <c r="D291" s="11" t="s">
        <v>18</v>
      </c>
      <c r="E291" s="11" t="s">
        <v>174</v>
      </c>
      <c r="F291" s="11" t="s">
        <v>643</v>
      </c>
      <c r="G291" s="11" t="s">
        <v>23</v>
      </c>
      <c r="H291" s="11" t="s">
        <v>23</v>
      </c>
      <c r="I291" s="4">
        <v>43811.516516203701</v>
      </c>
      <c r="J291" s="11" t="s">
        <v>644</v>
      </c>
      <c r="K291" s="11" t="s">
        <v>23</v>
      </c>
      <c r="L291" s="11" t="s">
        <v>23</v>
      </c>
      <c r="M291" s="11" t="s">
        <v>118</v>
      </c>
      <c r="N291" s="11" t="s">
        <v>645</v>
      </c>
      <c r="O291" s="19">
        <v>0.51</v>
      </c>
      <c r="P291">
        <v>-0.23</v>
      </c>
      <c r="Q291">
        <f t="shared" si="24"/>
        <v>0.28000000000000003</v>
      </c>
      <c r="R291">
        <f t="shared" si="28"/>
        <v>1294.2999999999988</v>
      </c>
      <c r="S291" s="33">
        <f t="shared" si="22"/>
        <v>2.1637996321538535E-4</v>
      </c>
      <c r="T291" s="32">
        <f>S291*T290+T290</f>
        <v>61.751040638849389</v>
      </c>
      <c r="U291" s="31">
        <f>(T291-$T$3)/$T$3</f>
        <v>-0.38248959361150608</v>
      </c>
      <c r="X291">
        <f t="shared" si="25"/>
        <v>0</v>
      </c>
      <c r="Y291">
        <f>SUM($X$3:X291)</f>
        <v>1232.1599999999999</v>
      </c>
      <c r="Z291" s="26"/>
    </row>
    <row r="292" spans="1:26" hidden="1" x14ac:dyDescent="0.3">
      <c r="A292" s="12">
        <v>243287992</v>
      </c>
      <c r="B292" s="6">
        <v>43810.875902777778</v>
      </c>
      <c r="C292" s="12" t="s">
        <v>28</v>
      </c>
      <c r="D292" s="12" t="s">
        <v>18</v>
      </c>
      <c r="E292" s="12" t="s">
        <v>54</v>
      </c>
      <c r="F292" s="12" t="s">
        <v>646</v>
      </c>
      <c r="G292" s="12" t="s">
        <v>56</v>
      </c>
      <c r="H292" s="12" t="s">
        <v>56</v>
      </c>
      <c r="I292" s="6">
        <v>43811.60864583333</v>
      </c>
      <c r="J292" s="12" t="s">
        <v>647</v>
      </c>
      <c r="K292" s="12" t="s">
        <v>23</v>
      </c>
      <c r="L292" s="12" t="s">
        <v>23</v>
      </c>
      <c r="M292" s="12" t="s">
        <v>219</v>
      </c>
      <c r="N292" s="12" t="s">
        <v>648</v>
      </c>
      <c r="O292" s="19">
        <v>-2.52</v>
      </c>
      <c r="P292">
        <v>-0.33</v>
      </c>
      <c r="Q292">
        <f t="shared" si="24"/>
        <v>-2.85</v>
      </c>
      <c r="R292">
        <f t="shared" si="28"/>
        <v>1291.4499999999989</v>
      </c>
      <c r="S292" s="33">
        <f t="shared" si="22"/>
        <v>-2.2019624507455086E-3</v>
      </c>
      <c r="T292" s="32">
        <f>S292*T291+T291</f>
        <v>61.615067166068179</v>
      </c>
      <c r="U292" s="31">
        <f>(T292-$T$3)/$T$3</f>
        <v>-0.38384932833931823</v>
      </c>
      <c r="X292">
        <f t="shared" si="25"/>
        <v>0</v>
      </c>
      <c r="Y292">
        <f>SUM($X$3:X292)</f>
        <v>1232.1599999999999</v>
      </c>
      <c r="Z292" s="26"/>
    </row>
    <row r="293" spans="1:26" hidden="1" x14ac:dyDescent="0.3">
      <c r="A293" s="11">
        <v>243288003</v>
      </c>
      <c r="B293" s="4">
        <v>43810.876585648148</v>
      </c>
      <c r="C293" s="11" t="s">
        <v>28</v>
      </c>
      <c r="D293" s="11" t="s">
        <v>250</v>
      </c>
      <c r="E293" s="11" t="s">
        <v>54</v>
      </c>
      <c r="F293" s="11" t="s">
        <v>649</v>
      </c>
      <c r="G293" s="11" t="s">
        <v>56</v>
      </c>
      <c r="H293" s="11" t="s">
        <v>56</v>
      </c>
      <c r="I293" s="4">
        <v>43810.88989583333</v>
      </c>
      <c r="J293" s="11" t="s">
        <v>555</v>
      </c>
      <c r="K293" s="11" t="s">
        <v>23</v>
      </c>
      <c r="L293" s="11" t="s">
        <v>23</v>
      </c>
      <c r="M293" s="11" t="s">
        <v>23</v>
      </c>
      <c r="N293" s="11" t="s">
        <v>78</v>
      </c>
      <c r="O293" s="19">
        <v>0.09</v>
      </c>
      <c r="P293">
        <v>0</v>
      </c>
      <c r="Q293">
        <f t="shared" si="24"/>
        <v>0.09</v>
      </c>
      <c r="R293">
        <f t="shared" si="28"/>
        <v>1291.5399999999988</v>
      </c>
      <c r="S293" s="33">
        <f t="shared" si="22"/>
        <v>6.9689109140824826E-5</v>
      </c>
      <c r="T293" s="32">
        <f>S293*T292+T292</f>
        <v>61.619361065208636</v>
      </c>
      <c r="U293" s="31">
        <f>(T293-$T$3)/$T$3</f>
        <v>-0.38380638934791361</v>
      </c>
      <c r="X293">
        <f t="shared" si="25"/>
        <v>0</v>
      </c>
      <c r="Y293">
        <f>SUM($X$3:X293)</f>
        <v>1232.1599999999999</v>
      </c>
      <c r="Z293" s="26"/>
    </row>
    <row r="294" spans="1:26" hidden="1" x14ac:dyDescent="0.3">
      <c r="A294" s="12">
        <v>243288144</v>
      </c>
      <c r="B294" s="6">
        <v>43810.881331018521</v>
      </c>
      <c r="C294" s="12" t="s">
        <v>28</v>
      </c>
      <c r="D294" s="12" t="s">
        <v>250</v>
      </c>
      <c r="E294" s="12" t="s">
        <v>54</v>
      </c>
      <c r="F294" s="12" t="s">
        <v>650</v>
      </c>
      <c r="G294" s="12" t="s">
        <v>56</v>
      </c>
      <c r="H294" s="12" t="s">
        <v>56</v>
      </c>
      <c r="I294" s="6">
        <v>43810.898287037038</v>
      </c>
      <c r="J294" s="12" t="s">
        <v>649</v>
      </c>
      <c r="K294" s="12" t="s">
        <v>23</v>
      </c>
      <c r="L294" s="12" t="s">
        <v>23</v>
      </c>
      <c r="M294" s="12" t="s">
        <v>23</v>
      </c>
      <c r="N294" s="12" t="s">
        <v>173</v>
      </c>
      <c r="O294" s="19">
        <v>-0.05</v>
      </c>
      <c r="P294">
        <v>0</v>
      </c>
      <c r="Q294">
        <f t="shared" si="24"/>
        <v>-0.05</v>
      </c>
      <c r="R294">
        <f t="shared" si="28"/>
        <v>1291.4899999999989</v>
      </c>
      <c r="S294" s="33">
        <f t="shared" si="22"/>
        <v>-3.8713473837399209E-5</v>
      </c>
      <c r="T294" s="32">
        <f>S294*T293+T293</f>
        <v>61.616975565686161</v>
      </c>
      <c r="U294" s="31">
        <f>(T294-$T$3)/$T$3</f>
        <v>-0.38383024434313839</v>
      </c>
      <c r="X294">
        <f t="shared" si="25"/>
        <v>0</v>
      </c>
      <c r="Y294">
        <f>SUM($X$3:X294)</f>
        <v>1232.1599999999999</v>
      </c>
      <c r="Z294" s="26"/>
    </row>
    <row r="295" spans="1:26" hidden="1" x14ac:dyDescent="0.3">
      <c r="A295" s="11">
        <v>243288685</v>
      </c>
      <c r="B295" s="4">
        <v>43810.900821759256</v>
      </c>
      <c r="C295" s="11" t="s">
        <v>17</v>
      </c>
      <c r="D295" s="11" t="s">
        <v>250</v>
      </c>
      <c r="E295" s="11" t="s">
        <v>19</v>
      </c>
      <c r="F295" s="11" t="s">
        <v>651</v>
      </c>
      <c r="G295" s="11" t="s">
        <v>21</v>
      </c>
      <c r="H295" s="11" t="s">
        <v>21</v>
      </c>
      <c r="I295" s="4">
        <v>43811.440937500003</v>
      </c>
      <c r="J295" s="11" t="s">
        <v>652</v>
      </c>
      <c r="K295" s="11" t="s">
        <v>23</v>
      </c>
      <c r="L295" s="11" t="s">
        <v>23</v>
      </c>
      <c r="M295" s="11" t="s">
        <v>653</v>
      </c>
      <c r="N295" s="11" t="s">
        <v>388</v>
      </c>
      <c r="O295" s="19">
        <v>0.55000000000000004</v>
      </c>
      <c r="P295">
        <v>-1.98</v>
      </c>
      <c r="Q295">
        <f t="shared" si="24"/>
        <v>-1.43</v>
      </c>
      <c r="R295">
        <f t="shared" si="28"/>
        <v>1290.0599999999988</v>
      </c>
      <c r="S295" s="33">
        <f t="shared" si="22"/>
        <v>-1.1072482171755607E-3</v>
      </c>
      <c r="T295" s="32">
        <f>S295*T294+T294</f>
        <v>61.548750279343302</v>
      </c>
      <c r="U295" s="31">
        <f>(T295-$T$3)/$T$3</f>
        <v>-0.38451249720656699</v>
      </c>
      <c r="X295">
        <f t="shared" si="25"/>
        <v>0</v>
      </c>
      <c r="Y295">
        <f>SUM($X$3:X295)</f>
        <v>1232.1599999999999</v>
      </c>
      <c r="Z295" s="26"/>
    </row>
    <row r="296" spans="1:26" hidden="1" x14ac:dyDescent="0.3">
      <c r="A296" s="12">
        <v>243288688</v>
      </c>
      <c r="B296" s="6">
        <v>43810.901099537034</v>
      </c>
      <c r="C296" s="12" t="s">
        <v>17</v>
      </c>
      <c r="D296" s="12" t="s">
        <v>18</v>
      </c>
      <c r="E296" s="12" t="s">
        <v>19</v>
      </c>
      <c r="F296" s="12" t="s">
        <v>654</v>
      </c>
      <c r="G296" s="12" t="s">
        <v>21</v>
      </c>
      <c r="H296" s="12" t="s">
        <v>21</v>
      </c>
      <c r="I296" s="6">
        <v>43810.963854166665</v>
      </c>
      <c r="J296" s="12" t="s">
        <v>655</v>
      </c>
      <c r="K296" s="12" t="s">
        <v>23</v>
      </c>
      <c r="L296" s="12" t="s">
        <v>23</v>
      </c>
      <c r="M296" s="12" t="s">
        <v>162</v>
      </c>
      <c r="N296" s="12" t="s">
        <v>421</v>
      </c>
      <c r="O296" s="19">
        <v>0.03</v>
      </c>
      <c r="P296">
        <v>-0.4</v>
      </c>
      <c r="Q296">
        <f t="shared" si="24"/>
        <v>-0.37</v>
      </c>
      <c r="R296">
        <f t="shared" si="28"/>
        <v>1289.6899999999989</v>
      </c>
      <c r="S296" s="33">
        <f t="shared" si="22"/>
        <v>-2.8680836550229542E-4</v>
      </c>
      <c r="T296" s="32">
        <f>S296*T295+T295</f>
        <v>61.531097582876974</v>
      </c>
      <c r="U296" s="31">
        <f>(T296-$T$3)/$T$3</f>
        <v>-0.38468902417123024</v>
      </c>
      <c r="X296">
        <f t="shared" si="25"/>
        <v>0</v>
      </c>
      <c r="Y296">
        <f>SUM($X$3:X296)</f>
        <v>1232.1599999999999</v>
      </c>
      <c r="Z296" s="26"/>
    </row>
    <row r="297" spans="1:26" hidden="1" x14ac:dyDescent="0.3">
      <c r="A297" s="11">
        <v>243442546</v>
      </c>
      <c r="B297" s="4">
        <v>43819.63722222222</v>
      </c>
      <c r="C297" s="11" t="s">
        <v>28</v>
      </c>
      <c r="D297" s="11" t="s">
        <v>18</v>
      </c>
      <c r="E297" s="11" t="s">
        <v>329</v>
      </c>
      <c r="F297" s="11">
        <v>28473</v>
      </c>
      <c r="G297" s="11">
        <v>0</v>
      </c>
      <c r="H297" s="11">
        <v>28440</v>
      </c>
      <c r="I297" s="4">
        <v>43829.634456018517</v>
      </c>
      <c r="J297" s="11">
        <v>28440</v>
      </c>
      <c r="K297" s="11" t="s">
        <v>23</v>
      </c>
      <c r="L297" s="11" t="s">
        <v>23</v>
      </c>
      <c r="M297" s="11" t="s">
        <v>656</v>
      </c>
      <c r="N297" s="8">
        <v>11018</v>
      </c>
      <c r="O297" s="19">
        <v>3.3</v>
      </c>
      <c r="P297">
        <v>-1.68</v>
      </c>
      <c r="Q297">
        <f t="shared" si="24"/>
        <v>1.6199999999999999</v>
      </c>
      <c r="R297">
        <f t="shared" si="28"/>
        <v>1291.3099999999988</v>
      </c>
      <c r="S297" s="33">
        <f t="shared" si="22"/>
        <v>1.2561158107761495E-3</v>
      </c>
      <c r="T297" s="32">
        <f>S297*T296+T296</f>
        <v>61.608387767405233</v>
      </c>
      <c r="U297" s="31">
        <f>(T297-$T$3)/$T$3</f>
        <v>-0.38391612232594768</v>
      </c>
      <c r="X297">
        <f t="shared" si="25"/>
        <v>0</v>
      </c>
      <c r="Y297">
        <f>SUM($X$3:X297)</f>
        <v>1232.1599999999999</v>
      </c>
      <c r="Z297" s="26"/>
    </row>
    <row r="298" spans="1:26" hidden="1" x14ac:dyDescent="0.3">
      <c r="A298" s="12">
        <v>243447674</v>
      </c>
      <c r="B298" s="6">
        <v>43819.939756944441</v>
      </c>
      <c r="C298" s="12" t="s">
        <v>17</v>
      </c>
      <c r="D298" s="12" t="s">
        <v>18</v>
      </c>
      <c r="E298" s="12" t="s">
        <v>619</v>
      </c>
      <c r="F298" s="12" t="s">
        <v>657</v>
      </c>
      <c r="G298" s="12" t="s">
        <v>23</v>
      </c>
      <c r="H298" s="12" t="s">
        <v>23</v>
      </c>
      <c r="I298" s="6">
        <v>43821.783587962964</v>
      </c>
      <c r="J298" s="12" t="s">
        <v>658</v>
      </c>
      <c r="K298" s="12" t="s">
        <v>23</v>
      </c>
      <c r="L298" s="12" t="s">
        <v>23</v>
      </c>
      <c r="M298" s="12" t="s">
        <v>23</v>
      </c>
      <c r="N298" s="12" t="s">
        <v>659</v>
      </c>
      <c r="O298" s="19">
        <v>15.72</v>
      </c>
      <c r="P298">
        <v>0</v>
      </c>
      <c r="Q298">
        <f t="shared" si="24"/>
        <v>15.72</v>
      </c>
      <c r="R298">
        <f t="shared" si="28"/>
        <v>1307.0299999999988</v>
      </c>
      <c r="S298" s="33">
        <f t="shared" si="22"/>
        <v>1.2173684088251499E-2</v>
      </c>
      <c r="T298" s="32">
        <f>S298*T297+T297</f>
        <v>62.358388817272122</v>
      </c>
      <c r="U298" s="31">
        <f>(T298-$T$3)/$T$3</f>
        <v>-0.3764161118272788</v>
      </c>
      <c r="X298">
        <f t="shared" si="25"/>
        <v>0</v>
      </c>
      <c r="Y298">
        <f>SUM($X$3:X298)</f>
        <v>1232.1599999999999</v>
      </c>
      <c r="Z298" s="26"/>
    </row>
    <row r="299" spans="1:26" hidden="1" x14ac:dyDescent="0.3">
      <c r="A299" s="11">
        <v>243447686</v>
      </c>
      <c r="B299" s="4">
        <v>43819.99858796296</v>
      </c>
      <c r="C299" s="11" t="s">
        <v>17</v>
      </c>
      <c r="D299" s="11" t="s">
        <v>18</v>
      </c>
      <c r="E299" s="11" t="s">
        <v>616</v>
      </c>
      <c r="F299" s="8">
        <v>25416</v>
      </c>
      <c r="G299" s="11" t="s">
        <v>23</v>
      </c>
      <c r="H299" s="11" t="s">
        <v>23</v>
      </c>
      <c r="I299" s="4">
        <v>43822.694814814815</v>
      </c>
      <c r="J299" s="8">
        <v>27242</v>
      </c>
      <c r="K299" s="11" t="s">
        <v>23</v>
      </c>
      <c r="L299" s="11" t="s">
        <v>23</v>
      </c>
      <c r="M299" s="11" t="s">
        <v>23</v>
      </c>
      <c r="N299" s="11" t="s">
        <v>68</v>
      </c>
      <c r="O299" s="19">
        <v>0.5</v>
      </c>
      <c r="P299">
        <v>0</v>
      </c>
      <c r="Q299">
        <f t="shared" si="24"/>
        <v>0.5</v>
      </c>
      <c r="R299">
        <f t="shared" si="28"/>
        <v>1307.5299999999988</v>
      </c>
      <c r="S299" s="33">
        <f t="shared" si="22"/>
        <v>3.825466898234933E-4</v>
      </c>
      <c r="T299" s="32">
        <f>S299*T298+T298</f>
        <v>62.382243812496895</v>
      </c>
      <c r="U299" s="31">
        <f>(T299-$T$3)/$T$3</f>
        <v>-0.37617756187503104</v>
      </c>
      <c r="X299">
        <f t="shared" si="25"/>
        <v>0</v>
      </c>
      <c r="Y299">
        <f>SUM($X$3:X299)</f>
        <v>1232.1599999999999</v>
      </c>
      <c r="Z299" s="26"/>
    </row>
    <row r="300" spans="1:26" hidden="1" x14ac:dyDescent="0.3">
      <c r="A300" s="12">
        <v>243484793</v>
      </c>
      <c r="B300" s="6">
        <v>43826.028229166666</v>
      </c>
      <c r="C300" s="12" t="s">
        <v>28</v>
      </c>
      <c r="D300" s="12" t="s">
        <v>18</v>
      </c>
      <c r="E300" s="12" t="s">
        <v>438</v>
      </c>
      <c r="F300" s="12" t="s">
        <v>660</v>
      </c>
      <c r="G300" s="12" t="s">
        <v>23</v>
      </c>
      <c r="H300" s="12" t="s">
        <v>661</v>
      </c>
      <c r="I300" s="6">
        <v>43826.618576388886</v>
      </c>
      <c r="J300" s="12" t="s">
        <v>662</v>
      </c>
      <c r="K300" s="12" t="s">
        <v>23</v>
      </c>
      <c r="L300" s="12" t="s">
        <v>23</v>
      </c>
      <c r="M300" s="12" t="s">
        <v>23</v>
      </c>
      <c r="N300" s="12" t="s">
        <v>663</v>
      </c>
      <c r="O300" s="19">
        <v>11</v>
      </c>
      <c r="P300">
        <v>0</v>
      </c>
      <c r="Q300">
        <f t="shared" si="24"/>
        <v>11</v>
      </c>
      <c r="R300">
        <f t="shared" si="28"/>
        <v>1318.5299999999988</v>
      </c>
      <c r="S300" s="33">
        <f t="shared" si="22"/>
        <v>8.4128088839261882E-3</v>
      </c>
      <c r="T300" s="32">
        <f>S300*T299+T299</f>
        <v>62.907053707441918</v>
      </c>
      <c r="U300" s="31">
        <f>(T300-$T$3)/$T$3</f>
        <v>-0.37092946292558082</v>
      </c>
      <c r="X300">
        <f t="shared" si="25"/>
        <v>0</v>
      </c>
      <c r="Y300">
        <f>SUM($X$3:X300)</f>
        <v>1232.1599999999999</v>
      </c>
      <c r="Z300" s="26"/>
    </row>
    <row r="301" spans="1:26" hidden="1" x14ac:dyDescent="0.3">
      <c r="A301" s="11">
        <v>243493632</v>
      </c>
      <c r="B301" s="4">
        <v>43826.57402777778</v>
      </c>
      <c r="C301" s="11" t="s">
        <v>28</v>
      </c>
      <c r="D301" s="11" t="s">
        <v>18</v>
      </c>
      <c r="E301" s="11" t="s">
        <v>105</v>
      </c>
      <c r="F301" s="11" t="s">
        <v>664</v>
      </c>
      <c r="G301" s="11" t="s">
        <v>23</v>
      </c>
      <c r="H301" s="11" t="s">
        <v>23</v>
      </c>
      <c r="I301" s="4">
        <v>43826.591620370367</v>
      </c>
      <c r="J301" s="11" t="s">
        <v>665</v>
      </c>
      <c r="K301" s="11" t="s">
        <v>23</v>
      </c>
      <c r="L301" s="11" t="s">
        <v>23</v>
      </c>
      <c r="M301" s="11" t="s">
        <v>23</v>
      </c>
      <c r="N301" s="8">
        <v>27395</v>
      </c>
      <c r="O301" s="19">
        <v>1.75</v>
      </c>
      <c r="P301">
        <v>0</v>
      </c>
      <c r="Q301">
        <f t="shared" si="24"/>
        <v>1.75</v>
      </c>
      <c r="R301">
        <f t="shared" si="28"/>
        <v>1320.2799999999988</v>
      </c>
      <c r="S301" s="33">
        <f t="shared" si="22"/>
        <v>1.3272356336222926E-3</v>
      </c>
      <c r="T301" s="32">
        <f>S301*T300+T300</f>
        <v>62.990546190728629</v>
      </c>
      <c r="U301" s="31">
        <f>(T301-$T$3)/$T$3</f>
        <v>-0.3700945380927137</v>
      </c>
      <c r="X301">
        <f t="shared" si="25"/>
        <v>0</v>
      </c>
      <c r="Y301">
        <f>SUM($X$3:X301)</f>
        <v>1232.1599999999999</v>
      </c>
      <c r="Z301" s="26"/>
    </row>
    <row r="302" spans="1:26" hidden="1" x14ac:dyDescent="0.3">
      <c r="A302" s="12">
        <v>243500071</v>
      </c>
      <c r="B302" s="6">
        <v>43826.907939814817</v>
      </c>
      <c r="C302" s="12" t="s">
        <v>28</v>
      </c>
      <c r="D302" s="12" t="s">
        <v>18</v>
      </c>
      <c r="E302" s="12" t="s">
        <v>438</v>
      </c>
      <c r="F302" s="12" t="s">
        <v>666</v>
      </c>
      <c r="G302" s="12" t="s">
        <v>23</v>
      </c>
      <c r="H302" s="12" t="s">
        <v>667</v>
      </c>
      <c r="I302" s="6">
        <v>43829.617129629631</v>
      </c>
      <c r="J302" s="12" t="s">
        <v>667</v>
      </c>
      <c r="K302" s="12" t="s">
        <v>23</v>
      </c>
      <c r="L302" s="12" t="s">
        <v>23</v>
      </c>
      <c r="M302" s="12" t="s">
        <v>668</v>
      </c>
      <c r="N302" s="12" t="s">
        <v>669</v>
      </c>
      <c r="O302" s="19">
        <v>64</v>
      </c>
      <c r="P302">
        <v>-1.54</v>
      </c>
      <c r="Q302">
        <f t="shared" si="24"/>
        <v>62.46</v>
      </c>
      <c r="R302">
        <f t="shared" si="28"/>
        <v>1382.7399999999989</v>
      </c>
      <c r="S302" s="33">
        <f t="shared" si="22"/>
        <v>4.7308146756748638E-2</v>
      </c>
      <c r="T302" s="32">
        <f>S302*T301+T301</f>
        <v>65.970512194207373</v>
      </c>
      <c r="U302" s="31">
        <f>(T302-$T$3)/$T$3</f>
        <v>-0.34029487805792624</v>
      </c>
      <c r="X302">
        <f t="shared" si="25"/>
        <v>0</v>
      </c>
      <c r="Y302">
        <f>SUM($X$3:X302)</f>
        <v>1232.1599999999999</v>
      </c>
      <c r="Z302" s="26"/>
    </row>
    <row r="303" spans="1:26" hidden="1" x14ac:dyDescent="0.3">
      <c r="A303" s="11">
        <v>243516178</v>
      </c>
      <c r="B303" s="4">
        <v>43829.904085648152</v>
      </c>
      <c r="C303" s="11" t="s">
        <v>17</v>
      </c>
      <c r="D303" s="11" t="s">
        <v>18</v>
      </c>
      <c r="E303" s="11" t="s">
        <v>19</v>
      </c>
      <c r="F303" s="11" t="s">
        <v>670</v>
      </c>
      <c r="G303" s="11" t="s">
        <v>21</v>
      </c>
      <c r="H303" s="11" t="s">
        <v>21</v>
      </c>
      <c r="I303" s="4">
        <v>43830.467106481483</v>
      </c>
      <c r="J303" s="11" t="s">
        <v>671</v>
      </c>
      <c r="K303" s="11" t="s">
        <v>23</v>
      </c>
      <c r="L303" s="11" t="s">
        <v>23</v>
      </c>
      <c r="M303" s="11" t="s">
        <v>238</v>
      </c>
      <c r="N303" s="8">
        <v>25934</v>
      </c>
      <c r="O303" s="19">
        <v>1.71</v>
      </c>
      <c r="P303">
        <v>-0.13</v>
      </c>
      <c r="Q303">
        <f t="shared" si="24"/>
        <v>1.58</v>
      </c>
      <c r="R303">
        <f>Q303+R302</f>
        <v>1384.3199999999988</v>
      </c>
      <c r="S303" s="33">
        <f t="shared" si="22"/>
        <v>1.1426587789460988E-3</v>
      </c>
      <c r="T303" s="32">
        <f>S303*T302+T302</f>
        <v>66.04589397911765</v>
      </c>
      <c r="U303" s="31">
        <f>(T303-$T$3)/$T$3</f>
        <v>-0.33954106020882352</v>
      </c>
      <c r="X303">
        <f t="shared" si="25"/>
        <v>0</v>
      </c>
      <c r="Y303">
        <f>SUM($X$3:X303)</f>
        <v>1232.1599999999999</v>
      </c>
      <c r="Z303" s="26"/>
    </row>
    <row r="304" spans="1:26" hidden="1" x14ac:dyDescent="0.3">
      <c r="A304" s="12">
        <v>243516184</v>
      </c>
      <c r="B304" s="6">
        <v>43829.905891203707</v>
      </c>
      <c r="C304" s="12" t="s">
        <v>28</v>
      </c>
      <c r="D304" s="12" t="s">
        <v>18</v>
      </c>
      <c r="E304" s="12" t="s">
        <v>54</v>
      </c>
      <c r="F304" s="12" t="s">
        <v>672</v>
      </c>
      <c r="G304" s="12" t="s">
        <v>56</v>
      </c>
      <c r="H304" s="12" t="s">
        <v>56</v>
      </c>
      <c r="I304" s="6">
        <v>43830.467106481483</v>
      </c>
      <c r="J304" s="12" t="s">
        <v>673</v>
      </c>
      <c r="K304" s="12" t="s">
        <v>23</v>
      </c>
      <c r="L304" s="12" t="s">
        <v>23</v>
      </c>
      <c r="M304" s="12" t="s">
        <v>121</v>
      </c>
      <c r="N304" s="9">
        <v>43833</v>
      </c>
      <c r="O304" s="19">
        <v>3.1</v>
      </c>
      <c r="P304">
        <v>-0.11</v>
      </c>
      <c r="Q304">
        <f t="shared" si="24"/>
        <v>2.99</v>
      </c>
      <c r="R304">
        <f t="shared" ref="R304:R318" si="29">Q304+R303</f>
        <v>1387.3099999999988</v>
      </c>
      <c r="S304" s="33">
        <f t="shared" si="22"/>
        <v>2.1599052242256209E-3</v>
      </c>
      <c r="T304" s="32">
        <f>S304*T303+T303</f>
        <v>66.188546850561792</v>
      </c>
      <c r="U304" s="31">
        <f>(T304-$T$3)/$T$3</f>
        <v>-0.33811453149438209</v>
      </c>
      <c r="X304">
        <f t="shared" si="25"/>
        <v>0</v>
      </c>
      <c r="Y304">
        <f>SUM($X$3:X304)</f>
        <v>1232.1599999999999</v>
      </c>
      <c r="Z304" s="26"/>
    </row>
    <row r="305" spans="1:26" hidden="1" x14ac:dyDescent="0.3">
      <c r="A305" s="11">
        <v>243537422</v>
      </c>
      <c r="B305" s="4">
        <v>43832.543252314812</v>
      </c>
      <c r="C305" s="11" t="s">
        <v>28</v>
      </c>
      <c r="D305" s="11" t="s">
        <v>18</v>
      </c>
      <c r="E305" s="11" t="s">
        <v>54</v>
      </c>
      <c r="F305" s="11" t="s">
        <v>674</v>
      </c>
      <c r="G305" s="11" t="s">
        <v>56</v>
      </c>
      <c r="H305" s="11" t="s">
        <v>56</v>
      </c>
      <c r="I305" s="4">
        <v>43832.580335648148</v>
      </c>
      <c r="J305" s="11" t="s">
        <v>675</v>
      </c>
      <c r="K305" s="11" t="s">
        <v>23</v>
      </c>
      <c r="L305" s="11" t="s">
        <v>23</v>
      </c>
      <c r="M305" s="11" t="s">
        <v>23</v>
      </c>
      <c r="N305" s="11" t="s">
        <v>43</v>
      </c>
      <c r="O305" s="19">
        <v>0.6</v>
      </c>
      <c r="P305">
        <v>0</v>
      </c>
      <c r="Q305">
        <f t="shared" si="24"/>
        <v>0.6</v>
      </c>
      <c r="R305">
        <f t="shared" si="29"/>
        <v>1387.9099999999987</v>
      </c>
      <c r="S305" s="33">
        <f t="shared" si="22"/>
        <v>4.3249165651506119E-4</v>
      </c>
      <c r="T305" s="32">
        <f>S305*T304+T304</f>
        <v>66.217172844831509</v>
      </c>
      <c r="U305" s="31">
        <f>(T305-$T$3)/$T$3</f>
        <v>-0.33782827155168493</v>
      </c>
      <c r="X305">
        <f t="shared" si="25"/>
        <v>0</v>
      </c>
      <c r="Y305">
        <f>SUM($X$3:X305)</f>
        <v>1232.1599999999999</v>
      </c>
      <c r="Z305" s="26"/>
    </row>
    <row r="306" spans="1:26" hidden="1" x14ac:dyDescent="0.3">
      <c r="A306" s="12">
        <v>243570672</v>
      </c>
      <c r="B306" s="6">
        <v>43834.748368055552</v>
      </c>
      <c r="C306" s="12" t="s">
        <v>17</v>
      </c>
      <c r="D306" s="12" t="s">
        <v>18</v>
      </c>
      <c r="E306" s="12" t="s">
        <v>619</v>
      </c>
      <c r="F306" s="12" t="s">
        <v>676</v>
      </c>
      <c r="G306" s="12" t="s">
        <v>23</v>
      </c>
      <c r="H306" s="12" t="s">
        <v>677</v>
      </c>
      <c r="I306" s="6">
        <v>43835.162939814814</v>
      </c>
      <c r="J306" s="12" t="s">
        <v>678</v>
      </c>
      <c r="K306" s="12" t="s">
        <v>23</v>
      </c>
      <c r="L306" s="12" t="s">
        <v>23</v>
      </c>
      <c r="M306" s="12" t="s">
        <v>23</v>
      </c>
      <c r="N306" s="7">
        <v>32387</v>
      </c>
      <c r="O306" s="19">
        <v>9.8800000000000008</v>
      </c>
      <c r="P306">
        <v>0</v>
      </c>
      <c r="Q306">
        <f t="shared" si="24"/>
        <v>9.8800000000000008</v>
      </c>
      <c r="R306">
        <f t="shared" si="29"/>
        <v>1397.7899999999988</v>
      </c>
      <c r="S306" s="33">
        <f t="shared" si="22"/>
        <v>7.118617201403634E-3</v>
      </c>
      <c r="T306" s="32">
        <f>S306*T305+T305</f>
        <v>66.688547550473046</v>
      </c>
      <c r="U306" s="31">
        <f>(T306-$T$3)/$T$3</f>
        <v>-0.33311452449526952</v>
      </c>
      <c r="X306">
        <f t="shared" si="25"/>
        <v>0</v>
      </c>
      <c r="Y306">
        <f>SUM($X$3:X306)</f>
        <v>1232.1599999999999</v>
      </c>
      <c r="Z306" s="26"/>
    </row>
    <row r="307" spans="1:26" hidden="1" x14ac:dyDescent="0.3">
      <c r="A307" s="11">
        <v>243570730</v>
      </c>
      <c r="B307" s="4">
        <v>43834.970324074071</v>
      </c>
      <c r="C307" s="11" t="s">
        <v>17</v>
      </c>
      <c r="D307" s="11" t="s">
        <v>18</v>
      </c>
      <c r="E307" s="11" t="s">
        <v>619</v>
      </c>
      <c r="F307" s="11" t="s">
        <v>679</v>
      </c>
      <c r="G307" s="11" t="s">
        <v>23</v>
      </c>
      <c r="H307" s="11" t="s">
        <v>23</v>
      </c>
      <c r="I307" s="4">
        <v>43835.355451388888</v>
      </c>
      <c r="J307" s="11" t="s">
        <v>680</v>
      </c>
      <c r="K307" s="11" t="s">
        <v>23</v>
      </c>
      <c r="L307" s="11" t="s">
        <v>23</v>
      </c>
      <c r="M307" s="11" t="s">
        <v>23</v>
      </c>
      <c r="N307" s="8">
        <v>31199</v>
      </c>
      <c r="O307" s="19">
        <v>6.85</v>
      </c>
      <c r="P307">
        <v>0</v>
      </c>
      <c r="Q307">
        <f t="shared" si="24"/>
        <v>6.85</v>
      </c>
      <c r="R307">
        <f t="shared" si="29"/>
        <v>1404.6399999999987</v>
      </c>
      <c r="S307" s="33">
        <f t="shared" si="22"/>
        <v>4.9005930790747641E-3</v>
      </c>
      <c r="T307" s="32">
        <f>S307*T306+T306</f>
        <v>67.015360985052439</v>
      </c>
      <c r="U307" s="31">
        <f>(T307-$T$3)/$T$3</f>
        <v>-0.32984639014947559</v>
      </c>
      <c r="X307">
        <f t="shared" si="25"/>
        <v>0</v>
      </c>
      <c r="Y307">
        <f>SUM($X$3:X307)</f>
        <v>1232.1599999999999</v>
      </c>
      <c r="Z307" s="26"/>
    </row>
    <row r="308" spans="1:26" hidden="1" x14ac:dyDescent="0.3">
      <c r="A308" s="12">
        <v>243570736</v>
      </c>
      <c r="B308" s="6">
        <v>43835.028182870374</v>
      </c>
      <c r="C308" s="12" t="s">
        <v>17</v>
      </c>
      <c r="D308" s="12" t="s">
        <v>18</v>
      </c>
      <c r="E308" s="12" t="s">
        <v>619</v>
      </c>
      <c r="F308" s="12" t="s">
        <v>681</v>
      </c>
      <c r="G308" s="12" t="s">
        <v>23</v>
      </c>
      <c r="H308" s="12" t="s">
        <v>23</v>
      </c>
      <c r="I308" s="6">
        <v>43835.702233796299</v>
      </c>
      <c r="J308" s="12" t="s">
        <v>682</v>
      </c>
      <c r="K308" s="12" t="s">
        <v>23</v>
      </c>
      <c r="L308" s="12" t="s">
        <v>23</v>
      </c>
      <c r="M308" s="12" t="s">
        <v>23</v>
      </c>
      <c r="N308" s="7">
        <v>31533</v>
      </c>
      <c r="O308" s="19">
        <v>5.86</v>
      </c>
      <c r="P308">
        <v>0</v>
      </c>
      <c r="Q308">
        <f t="shared" si="24"/>
        <v>5.86</v>
      </c>
      <c r="R308">
        <f t="shared" si="29"/>
        <v>1410.4999999999986</v>
      </c>
      <c r="S308" s="33">
        <f t="shared" si="22"/>
        <v>4.1718874587082138E-3</v>
      </c>
      <c r="T308" s="32">
        <f>S308*T307+T307</f>
        <v>67.294941529086785</v>
      </c>
      <c r="U308" s="31">
        <f>(T308-$T$3)/$T$3</f>
        <v>-0.32705058470913217</v>
      </c>
      <c r="X308">
        <f t="shared" si="25"/>
        <v>0</v>
      </c>
      <c r="Y308">
        <f>SUM($X$3:X308)</f>
        <v>1232.1599999999999</v>
      </c>
      <c r="Z308" s="26"/>
    </row>
    <row r="309" spans="1:26" hidden="1" x14ac:dyDescent="0.3">
      <c r="A309" s="11">
        <v>243620315</v>
      </c>
      <c r="B309" s="4">
        <v>43837.962789351855</v>
      </c>
      <c r="C309" s="11" t="s">
        <v>28</v>
      </c>
      <c r="D309" s="11" t="s">
        <v>18</v>
      </c>
      <c r="E309" s="11" t="s">
        <v>329</v>
      </c>
      <c r="F309" s="11">
        <v>28467</v>
      </c>
      <c r="G309" s="11">
        <v>0</v>
      </c>
      <c r="H309" s="11">
        <v>0</v>
      </c>
      <c r="I309" s="4">
        <v>43837.97552083333</v>
      </c>
      <c r="J309" s="11">
        <v>28349</v>
      </c>
      <c r="K309" s="11" t="s">
        <v>23</v>
      </c>
      <c r="L309" s="11" t="s">
        <v>23</v>
      </c>
      <c r="M309" s="11" t="s">
        <v>23</v>
      </c>
      <c r="N309" s="8">
        <v>29526</v>
      </c>
      <c r="O309" s="19">
        <v>11.8</v>
      </c>
      <c r="P309">
        <v>0</v>
      </c>
      <c r="Q309">
        <f t="shared" si="24"/>
        <v>11.8</v>
      </c>
      <c r="R309">
        <f t="shared" si="29"/>
        <v>1422.2999999999986</v>
      </c>
      <c r="S309" s="33">
        <f t="shared" si="22"/>
        <v>8.3658277206664061E-3</v>
      </c>
      <c r="T309" s="32">
        <f>S309*T308+T308</f>
        <v>67.857919416391439</v>
      </c>
      <c r="U309" s="31">
        <f>(T309-$T$3)/$T$3</f>
        <v>-0.32142080583608562</v>
      </c>
      <c r="X309">
        <f t="shared" si="25"/>
        <v>0</v>
      </c>
      <c r="Y309">
        <f>SUM($X$3:X309)</f>
        <v>1232.1599999999999</v>
      </c>
      <c r="Z309" s="26"/>
    </row>
    <row r="310" spans="1:26" hidden="1" x14ac:dyDescent="0.3">
      <c r="A310" s="12">
        <v>243620379</v>
      </c>
      <c r="B310" s="6">
        <v>43837.964733796296</v>
      </c>
      <c r="C310" s="12" t="s">
        <v>28</v>
      </c>
      <c r="D310" s="12" t="s">
        <v>18</v>
      </c>
      <c r="E310" s="12" t="s">
        <v>438</v>
      </c>
      <c r="F310" s="12" t="s">
        <v>683</v>
      </c>
      <c r="G310" s="12" t="s">
        <v>23</v>
      </c>
      <c r="H310" s="12" t="s">
        <v>23</v>
      </c>
      <c r="I310" s="6">
        <v>43837.971516203703</v>
      </c>
      <c r="J310" s="12" t="s">
        <v>684</v>
      </c>
      <c r="K310" s="12" t="s">
        <v>23</v>
      </c>
      <c r="L310" s="12" t="s">
        <v>23</v>
      </c>
      <c r="M310" s="12" t="s">
        <v>23</v>
      </c>
      <c r="N310" s="7">
        <v>45839</v>
      </c>
      <c r="O310" s="19">
        <v>7.25</v>
      </c>
      <c r="P310">
        <v>0</v>
      </c>
      <c r="Q310">
        <f t="shared" si="24"/>
        <v>7.25</v>
      </c>
      <c r="R310">
        <f t="shared" si="29"/>
        <v>1429.5499999999986</v>
      </c>
      <c r="S310" s="33">
        <f t="shared" si="22"/>
        <v>5.0973774871686754E-3</v>
      </c>
      <c r="T310" s="32">
        <f>S310*T309+T309</f>
        <v>68.203816847150662</v>
      </c>
      <c r="U310" s="31">
        <f>(T310-$T$3)/$T$3</f>
        <v>-0.31796183152849339</v>
      </c>
      <c r="X310">
        <f t="shared" si="25"/>
        <v>0</v>
      </c>
      <c r="Y310">
        <f>SUM($X$3:X310)</f>
        <v>1232.1599999999999</v>
      </c>
      <c r="Z310" s="26"/>
    </row>
    <row r="311" spans="1:26" hidden="1" x14ac:dyDescent="0.3">
      <c r="A311" s="11">
        <v>243620414</v>
      </c>
      <c r="B311" s="4">
        <v>43837.966724537036</v>
      </c>
      <c r="C311" s="11" t="s">
        <v>28</v>
      </c>
      <c r="D311" s="11" t="s">
        <v>18</v>
      </c>
      <c r="E311" s="11" t="s">
        <v>438</v>
      </c>
      <c r="F311" s="11" t="s">
        <v>685</v>
      </c>
      <c r="G311" s="11" t="s">
        <v>23</v>
      </c>
      <c r="H311" s="11" t="s">
        <v>23</v>
      </c>
      <c r="I311" s="4">
        <v>43837.97452546296</v>
      </c>
      <c r="J311" s="11" t="s">
        <v>686</v>
      </c>
      <c r="K311" s="11" t="s">
        <v>23</v>
      </c>
      <c r="L311" s="11" t="s">
        <v>23</v>
      </c>
      <c r="M311" s="11" t="s">
        <v>23</v>
      </c>
      <c r="N311" s="11" t="s">
        <v>687</v>
      </c>
      <c r="O311" s="19">
        <v>50</v>
      </c>
      <c r="P311">
        <v>0</v>
      </c>
      <c r="Q311">
        <f t="shared" si="24"/>
        <v>50</v>
      </c>
      <c r="R311">
        <f t="shared" si="29"/>
        <v>1479.5499999999986</v>
      </c>
      <c r="S311" s="33">
        <f t="shared" si="22"/>
        <v>3.4976041411633067E-2</v>
      </c>
      <c r="T311" s="32">
        <f>S311*T310+T310</f>
        <v>70.589316369628037</v>
      </c>
      <c r="U311" s="31">
        <f>(T311-$T$3)/$T$3</f>
        <v>-0.29410683630371964</v>
      </c>
      <c r="X311">
        <f t="shared" si="25"/>
        <v>0</v>
      </c>
      <c r="Y311">
        <f>SUM($X$3:X311)</f>
        <v>1232.1599999999999</v>
      </c>
      <c r="Z311" s="26"/>
    </row>
    <row r="312" spans="1:26" hidden="1" x14ac:dyDescent="0.3">
      <c r="A312" s="12">
        <v>243621253</v>
      </c>
      <c r="B312" s="6">
        <v>43837.981435185182</v>
      </c>
      <c r="C312" s="12" t="s">
        <v>28</v>
      </c>
      <c r="D312" s="12" t="s">
        <v>18</v>
      </c>
      <c r="E312" s="12" t="s">
        <v>329</v>
      </c>
      <c r="F312" s="12">
        <v>28316</v>
      </c>
      <c r="G312" s="12">
        <v>0</v>
      </c>
      <c r="H312" s="12">
        <v>0</v>
      </c>
      <c r="I312" s="6">
        <v>43837.988032407404</v>
      </c>
      <c r="J312" s="12">
        <v>28237</v>
      </c>
      <c r="K312" s="12" t="s">
        <v>23</v>
      </c>
      <c r="L312" s="12" t="s">
        <v>23</v>
      </c>
      <c r="M312" s="12" t="s">
        <v>23</v>
      </c>
      <c r="N312" s="7">
        <v>33055</v>
      </c>
      <c r="O312" s="19">
        <v>7.9</v>
      </c>
      <c r="P312">
        <v>0</v>
      </c>
      <c r="Q312">
        <f t="shared" si="24"/>
        <v>7.9</v>
      </c>
      <c r="R312">
        <f t="shared" si="29"/>
        <v>1487.4499999999987</v>
      </c>
      <c r="S312" s="33">
        <f t="shared" si="22"/>
        <v>5.3394613226995357E-3</v>
      </c>
      <c r="T312" s="32">
        <f>S312*T311+T311</f>
        <v>70.966225294179466</v>
      </c>
      <c r="U312" s="31">
        <f>(T312-$T$3)/$T$3</f>
        <v>-0.29033774705820536</v>
      </c>
      <c r="X312">
        <f t="shared" si="25"/>
        <v>0</v>
      </c>
      <c r="Y312">
        <f>SUM($X$3:X312)</f>
        <v>1232.1599999999999</v>
      </c>
      <c r="Z312" s="26"/>
    </row>
    <row r="313" spans="1:26" hidden="1" x14ac:dyDescent="0.3">
      <c r="A313" s="11">
        <v>243621435</v>
      </c>
      <c r="B313" s="4">
        <v>43837.984293981484</v>
      </c>
      <c r="C313" s="11" t="s">
        <v>28</v>
      </c>
      <c r="D313" s="11" t="s">
        <v>18</v>
      </c>
      <c r="E313" s="11" t="s">
        <v>438</v>
      </c>
      <c r="F313" s="11" t="s">
        <v>688</v>
      </c>
      <c r="G313" s="11" t="s">
        <v>23</v>
      </c>
      <c r="H313" s="11" t="s">
        <v>23</v>
      </c>
      <c r="I313" s="4">
        <v>43837.985729166663</v>
      </c>
      <c r="J313" s="11" t="s">
        <v>689</v>
      </c>
      <c r="K313" s="11" t="s">
        <v>23</v>
      </c>
      <c r="L313" s="11" t="s">
        <v>23</v>
      </c>
      <c r="M313" s="11" t="s">
        <v>23</v>
      </c>
      <c r="N313" s="8">
        <v>27515</v>
      </c>
      <c r="O313" s="19">
        <v>5.75</v>
      </c>
      <c r="P313">
        <v>0</v>
      </c>
      <c r="Q313">
        <f t="shared" si="24"/>
        <v>5.75</v>
      </c>
      <c r="R313">
        <f t="shared" si="29"/>
        <v>1493.1999999999987</v>
      </c>
      <c r="S313" s="33">
        <f t="shared" si="22"/>
        <v>3.8656761571817574E-3</v>
      </c>
      <c r="T313" s="32">
        <f>S313*T312+T312</f>
        <v>71.240557739264361</v>
      </c>
      <c r="U313" s="31">
        <f>(T313-$T$3)/$T$3</f>
        <v>-0.2875944226073564</v>
      </c>
      <c r="X313">
        <f t="shared" si="25"/>
        <v>0</v>
      </c>
      <c r="Y313">
        <f>SUM($X$3:X313)</f>
        <v>1232.1599999999999</v>
      </c>
      <c r="Z313" s="26"/>
    </row>
    <row r="314" spans="1:26" hidden="1" x14ac:dyDescent="0.3">
      <c r="A314" s="12">
        <v>243623212</v>
      </c>
      <c r="B314" s="6">
        <v>43838.011736111112</v>
      </c>
      <c r="C314" s="12" t="s">
        <v>28</v>
      </c>
      <c r="D314" s="12" t="s">
        <v>18</v>
      </c>
      <c r="E314" s="12" t="s">
        <v>105</v>
      </c>
      <c r="F314" s="12" t="s">
        <v>690</v>
      </c>
      <c r="G314" s="12" t="s">
        <v>23</v>
      </c>
      <c r="H314" s="12" t="s">
        <v>23</v>
      </c>
      <c r="I314" s="6">
        <v>43838.018854166665</v>
      </c>
      <c r="J314" s="12" t="s">
        <v>691</v>
      </c>
      <c r="K314" s="12" t="s">
        <v>23</v>
      </c>
      <c r="L314" s="12" t="s">
        <v>23</v>
      </c>
      <c r="M314" s="12" t="s">
        <v>23</v>
      </c>
      <c r="N314" s="7">
        <v>27395</v>
      </c>
      <c r="O314" s="19">
        <v>1.75</v>
      </c>
      <c r="P314">
        <v>0</v>
      </c>
      <c r="Q314">
        <f t="shared" si="24"/>
        <v>1.75</v>
      </c>
      <c r="R314">
        <f t="shared" si="29"/>
        <v>1494.9499999999987</v>
      </c>
      <c r="S314" s="33">
        <f t="shared" si="22"/>
        <v>1.1719796410393796E-3</v>
      </c>
      <c r="T314" s="32">
        <f>S314*T313+T313</f>
        <v>71.324050222551065</v>
      </c>
      <c r="U314" s="31">
        <f>(T314-$T$3)/$T$3</f>
        <v>-0.28675949777448934</v>
      </c>
      <c r="X314">
        <f t="shared" si="25"/>
        <v>0</v>
      </c>
      <c r="Y314">
        <f>SUM($X$3:X314)</f>
        <v>1232.1599999999999</v>
      </c>
      <c r="Z314" s="26"/>
    </row>
    <row r="315" spans="1:26" hidden="1" x14ac:dyDescent="0.3">
      <c r="A315" s="11">
        <v>243623707</v>
      </c>
      <c r="B315" s="4">
        <v>43838.019652777781</v>
      </c>
      <c r="C315" s="11" t="s">
        <v>17</v>
      </c>
      <c r="D315" s="11" t="s">
        <v>18</v>
      </c>
      <c r="E315" s="11" t="s">
        <v>105</v>
      </c>
      <c r="F315" s="11" t="s">
        <v>692</v>
      </c>
      <c r="G315" s="11" t="s">
        <v>23</v>
      </c>
      <c r="H315" s="11" t="s">
        <v>23</v>
      </c>
      <c r="I315" s="4">
        <v>43838.386863425927</v>
      </c>
      <c r="J315" s="11" t="s">
        <v>693</v>
      </c>
      <c r="K315" s="11" t="s">
        <v>23</v>
      </c>
      <c r="L315" s="11" t="s">
        <v>23</v>
      </c>
      <c r="M315" s="11" t="s">
        <v>23</v>
      </c>
      <c r="N315" s="11" t="s">
        <v>694</v>
      </c>
      <c r="O315" s="19">
        <v>42.5</v>
      </c>
      <c r="P315">
        <v>0</v>
      </c>
      <c r="Q315">
        <f t="shared" si="24"/>
        <v>42.5</v>
      </c>
      <c r="R315">
        <f t="shared" si="29"/>
        <v>1537.4499999999987</v>
      </c>
      <c r="S315" s="33">
        <f t="shared" si="22"/>
        <v>2.8429044449647171E-2</v>
      </c>
      <c r="T315" s="32">
        <f>S315*T314+T314</f>
        <v>73.351724816656841</v>
      </c>
      <c r="U315" s="31">
        <f>(T315-$T$3)/$T$3</f>
        <v>-0.26648275183343162</v>
      </c>
      <c r="X315">
        <f t="shared" si="25"/>
        <v>0</v>
      </c>
      <c r="Y315">
        <f>SUM($X$3:X315)</f>
        <v>1232.1599999999999</v>
      </c>
      <c r="Z315" s="26"/>
    </row>
    <row r="316" spans="1:26" hidden="1" x14ac:dyDescent="0.3">
      <c r="A316" s="12">
        <v>243623974</v>
      </c>
      <c r="B316" s="6">
        <v>43838.024155092593</v>
      </c>
      <c r="C316" s="12" t="s">
        <v>17</v>
      </c>
      <c r="D316" s="12" t="s">
        <v>18</v>
      </c>
      <c r="E316" s="12" t="s">
        <v>105</v>
      </c>
      <c r="F316" s="12" t="s">
        <v>695</v>
      </c>
      <c r="G316" s="12" t="s">
        <v>23</v>
      </c>
      <c r="H316" s="12" t="s">
        <v>23</v>
      </c>
      <c r="I316" s="6">
        <v>43838.386747685188</v>
      </c>
      <c r="J316" s="12" t="s">
        <v>693</v>
      </c>
      <c r="K316" s="12" t="s">
        <v>23</v>
      </c>
      <c r="L316" s="12" t="s">
        <v>23</v>
      </c>
      <c r="M316" s="12" t="s">
        <v>23</v>
      </c>
      <c r="N316" s="12" t="s">
        <v>696</v>
      </c>
      <c r="O316" s="19">
        <v>42</v>
      </c>
      <c r="P316">
        <v>0</v>
      </c>
      <c r="Q316">
        <f t="shared" si="24"/>
        <v>42</v>
      </c>
      <c r="R316">
        <f t="shared" si="29"/>
        <v>1579.4499999999987</v>
      </c>
      <c r="S316" s="33">
        <f t="shared" si="22"/>
        <v>2.7317961559725542E-2</v>
      </c>
      <c r="T316" s="32">
        <f>S316*T315+T315</f>
        <v>75.355544415537835</v>
      </c>
      <c r="U316" s="31">
        <f>(T316-$T$3)/$T$3</f>
        <v>-0.24644455584462166</v>
      </c>
      <c r="X316">
        <f t="shared" si="25"/>
        <v>0</v>
      </c>
      <c r="Y316">
        <f>SUM($X$3:X316)</f>
        <v>1232.1599999999999</v>
      </c>
      <c r="Z316" s="26"/>
    </row>
    <row r="317" spans="1:26" hidden="1" x14ac:dyDescent="0.3">
      <c r="A317" s="11">
        <v>243624320</v>
      </c>
      <c r="B317" s="4">
        <v>43838.029108796298</v>
      </c>
      <c r="C317" s="11" t="s">
        <v>17</v>
      </c>
      <c r="D317" s="11" t="s">
        <v>18</v>
      </c>
      <c r="E317" s="11" t="s">
        <v>105</v>
      </c>
      <c r="F317" s="11" t="s">
        <v>697</v>
      </c>
      <c r="G317" s="11" t="s">
        <v>23</v>
      </c>
      <c r="H317" s="11" t="s">
        <v>23</v>
      </c>
      <c r="I317" s="4">
        <v>43838.030219907407</v>
      </c>
      <c r="J317" s="11" t="s">
        <v>698</v>
      </c>
      <c r="K317" s="11" t="s">
        <v>23</v>
      </c>
      <c r="L317" s="11" t="s">
        <v>23</v>
      </c>
      <c r="M317" s="11" t="s">
        <v>23</v>
      </c>
      <c r="N317" s="11" t="s">
        <v>142</v>
      </c>
      <c r="O317" s="19">
        <v>1</v>
      </c>
      <c r="P317">
        <v>0</v>
      </c>
      <c r="Q317">
        <f t="shared" si="24"/>
        <v>1</v>
      </c>
      <c r="R317">
        <f t="shared" si="29"/>
        <v>1580.4499999999987</v>
      </c>
      <c r="S317" s="33">
        <f t="shared" si="22"/>
        <v>6.331317863813358E-4</v>
      </c>
      <c r="T317" s="32">
        <f>S317*T316+T316</f>
        <v>75.403254405987383</v>
      </c>
      <c r="U317" s="31">
        <f>(T317-$T$3)/$T$3</f>
        <v>-0.24596745594012617</v>
      </c>
      <c r="X317">
        <f t="shared" si="25"/>
        <v>0</v>
      </c>
      <c r="Y317">
        <f>SUM($X$3:X317)</f>
        <v>1232.1599999999999</v>
      </c>
      <c r="Z317" s="26"/>
    </row>
    <row r="318" spans="1:26" hidden="1" x14ac:dyDescent="0.3">
      <c r="A318" s="12">
        <v>243624370</v>
      </c>
      <c r="B318" s="6">
        <v>43838.030706018515</v>
      </c>
      <c r="C318" s="12" t="s">
        <v>17</v>
      </c>
      <c r="D318" s="12" t="s">
        <v>18</v>
      </c>
      <c r="E318" s="12" t="s">
        <v>105</v>
      </c>
      <c r="F318" s="12" t="s">
        <v>699</v>
      </c>
      <c r="G318" s="12" t="s">
        <v>23</v>
      </c>
      <c r="H318" s="12" t="s">
        <v>23</v>
      </c>
      <c r="I318" s="6">
        <v>43838.386979166666</v>
      </c>
      <c r="J318" s="12" t="s">
        <v>693</v>
      </c>
      <c r="K318" s="12" t="s">
        <v>23</v>
      </c>
      <c r="L318" s="12" t="s">
        <v>23</v>
      </c>
      <c r="M318" s="12" t="s">
        <v>23</v>
      </c>
      <c r="N318" s="12" t="s">
        <v>700</v>
      </c>
      <c r="O318" s="19">
        <v>46.75</v>
      </c>
      <c r="P318">
        <v>0</v>
      </c>
      <c r="Q318">
        <f t="shared" si="24"/>
        <v>46.75</v>
      </c>
      <c r="R318">
        <f t="shared" si="29"/>
        <v>1627.1999999999987</v>
      </c>
      <c r="S318" s="33">
        <f t="shared" si="22"/>
        <v>2.9580182859312246E-2</v>
      </c>
      <c r="T318" s="32">
        <f>S318*T317+T317</f>
        <v>77.633696459503739</v>
      </c>
      <c r="U318" s="31">
        <f>(T318-$T$3)/$T$3</f>
        <v>-0.2236630354049626</v>
      </c>
      <c r="X318">
        <f t="shared" si="25"/>
        <v>0</v>
      </c>
      <c r="Y318">
        <f>SUM($X$3:X318)</f>
        <v>1232.1599999999999</v>
      </c>
      <c r="Z318" s="26"/>
    </row>
    <row r="319" spans="1:26" hidden="1" x14ac:dyDescent="0.3">
      <c r="A319" s="11">
        <v>243624399</v>
      </c>
      <c r="B319" s="4">
        <v>43838.031319444446</v>
      </c>
      <c r="C319" s="11" t="s">
        <v>17</v>
      </c>
      <c r="D319" s="11" t="s">
        <v>18</v>
      </c>
      <c r="E319" s="11" t="s">
        <v>105</v>
      </c>
      <c r="F319" s="11" t="s">
        <v>701</v>
      </c>
      <c r="G319" s="11" t="s">
        <v>23</v>
      </c>
      <c r="H319" s="11" t="s">
        <v>23</v>
      </c>
      <c r="I319" s="4">
        <v>43838.387777777774</v>
      </c>
      <c r="J319" s="11" t="s">
        <v>693</v>
      </c>
      <c r="K319" s="11" t="s">
        <v>23</v>
      </c>
      <c r="L319" s="11" t="s">
        <v>23</v>
      </c>
      <c r="M319" s="11" t="s">
        <v>23</v>
      </c>
      <c r="N319" s="11" t="s">
        <v>702</v>
      </c>
      <c r="O319" s="19">
        <v>46.5</v>
      </c>
      <c r="P319">
        <v>0</v>
      </c>
      <c r="Q319">
        <f t="shared" si="24"/>
        <v>46.5</v>
      </c>
      <c r="R319">
        <f>Q319+R318</f>
        <v>1673.6999999999987</v>
      </c>
      <c r="S319" s="33">
        <f t="shared" ref="S319:S382" si="30">(R319-R318)/R318</f>
        <v>2.8576696165191765E-2</v>
      </c>
      <c r="T319" s="32">
        <f>S319*T318+T318</f>
        <v>79.852211015407704</v>
      </c>
      <c r="U319" s="31">
        <f>(T319-$T$3)/$T$3</f>
        <v>-0.20147788984592296</v>
      </c>
      <c r="X319">
        <f t="shared" si="25"/>
        <v>0</v>
      </c>
      <c r="Y319">
        <f>SUM($X$3:X319)</f>
        <v>1232.1599999999999</v>
      </c>
      <c r="Z319" s="26"/>
    </row>
    <row r="320" spans="1:26" hidden="1" x14ac:dyDescent="0.3">
      <c r="A320" s="12">
        <v>243653715</v>
      </c>
      <c r="B320" s="6">
        <v>43838.897372685184</v>
      </c>
      <c r="C320" s="12" t="s">
        <v>28</v>
      </c>
      <c r="D320" s="12" t="s">
        <v>18</v>
      </c>
      <c r="E320" s="12" t="s">
        <v>105</v>
      </c>
      <c r="F320" s="12" t="s">
        <v>703</v>
      </c>
      <c r="G320" s="12" t="s">
        <v>23</v>
      </c>
      <c r="H320" s="12" t="s">
        <v>23</v>
      </c>
      <c r="I320" s="6">
        <v>43840.782847222225</v>
      </c>
      <c r="J320" s="12" t="s">
        <v>704</v>
      </c>
      <c r="K320" s="12" t="s">
        <v>23</v>
      </c>
      <c r="L320" s="12" t="s">
        <v>23</v>
      </c>
      <c r="M320" s="12" t="s">
        <v>705</v>
      </c>
      <c r="N320" s="12" t="s">
        <v>706</v>
      </c>
      <c r="O320" s="19">
        <v>-20</v>
      </c>
      <c r="P320">
        <v>-0.38</v>
      </c>
      <c r="Q320">
        <f t="shared" si="24"/>
        <v>-20.38</v>
      </c>
      <c r="R320">
        <f t="shared" ref="R320:R333" si="31">Q320+R319</f>
        <v>1653.3199999999986</v>
      </c>
      <c r="S320" s="33">
        <f t="shared" si="30"/>
        <v>-1.217661468602505E-2</v>
      </c>
      <c r="T320" s="32">
        <f>S320*T319+T319</f>
        <v>78.879881410045925</v>
      </c>
      <c r="U320" s="31">
        <f>(T320-$T$3)/$T$3</f>
        <v>-0.21120118589954073</v>
      </c>
      <c r="X320">
        <f t="shared" si="25"/>
        <v>0</v>
      </c>
      <c r="Y320">
        <f>SUM($X$3:X320)</f>
        <v>1232.1599999999999</v>
      </c>
      <c r="Z320" s="26"/>
    </row>
    <row r="321" spans="1:26" hidden="1" x14ac:dyDescent="0.3">
      <c r="A321" s="11">
        <v>243653742</v>
      </c>
      <c r="B321" s="4">
        <v>43838.899097222224</v>
      </c>
      <c r="C321" s="11" t="s">
        <v>28</v>
      </c>
      <c r="D321" s="11" t="s">
        <v>18</v>
      </c>
      <c r="E321" s="11" t="s">
        <v>105</v>
      </c>
      <c r="F321" s="11" t="s">
        <v>707</v>
      </c>
      <c r="G321" s="11" t="s">
        <v>23</v>
      </c>
      <c r="H321" s="11" t="s">
        <v>23</v>
      </c>
      <c r="I321" s="4">
        <v>43839.739328703705</v>
      </c>
      <c r="J321" s="11" t="s">
        <v>708</v>
      </c>
      <c r="K321" s="11" t="s">
        <v>23</v>
      </c>
      <c r="L321" s="11" t="s">
        <v>23</v>
      </c>
      <c r="M321" s="11" t="s">
        <v>709</v>
      </c>
      <c r="N321" s="11" t="s">
        <v>323</v>
      </c>
      <c r="O321" s="19">
        <v>-6</v>
      </c>
      <c r="P321">
        <v>-0.19</v>
      </c>
      <c r="Q321">
        <f t="shared" si="24"/>
        <v>-6.19</v>
      </c>
      <c r="R321">
        <f t="shared" si="31"/>
        <v>1647.1299999999985</v>
      </c>
      <c r="S321" s="33">
        <f t="shared" si="30"/>
        <v>-3.743981806304926E-3</v>
      </c>
      <c r="T321" s="32">
        <f>S321*T320+T320</f>
        <v>78.584556569163226</v>
      </c>
      <c r="U321" s="31">
        <f>(T321-$T$3)/$T$3</f>
        <v>-0.21415443430836775</v>
      </c>
      <c r="X321">
        <f t="shared" si="25"/>
        <v>0</v>
      </c>
      <c r="Y321">
        <f>SUM($X$3:X321)</f>
        <v>1232.1599999999999</v>
      </c>
      <c r="Z321" s="26"/>
    </row>
    <row r="322" spans="1:26" hidden="1" x14ac:dyDescent="0.3">
      <c r="A322" s="12">
        <v>243692778</v>
      </c>
      <c r="B322" s="6">
        <v>43840.88753472222</v>
      </c>
      <c r="C322" s="12" t="s">
        <v>17</v>
      </c>
      <c r="D322" s="12" t="s">
        <v>18</v>
      </c>
      <c r="E322" s="12" t="s">
        <v>619</v>
      </c>
      <c r="F322" s="12" t="s">
        <v>710</v>
      </c>
      <c r="G322" s="12" t="s">
        <v>23</v>
      </c>
      <c r="H322" s="12" t="s">
        <v>23</v>
      </c>
      <c r="I322" s="6">
        <v>43841.737557870372</v>
      </c>
      <c r="J322" s="12" t="s">
        <v>711</v>
      </c>
      <c r="K322" s="12" t="s">
        <v>23</v>
      </c>
      <c r="L322" s="12" t="s">
        <v>23</v>
      </c>
      <c r="M322" s="12" t="s">
        <v>712</v>
      </c>
      <c r="N322" s="7">
        <v>30103</v>
      </c>
      <c r="O322" s="19">
        <v>6.82</v>
      </c>
      <c r="P322">
        <v>-1.67</v>
      </c>
      <c r="Q322">
        <f t="shared" si="24"/>
        <v>5.15</v>
      </c>
      <c r="R322">
        <f t="shared" si="31"/>
        <v>1652.2799999999986</v>
      </c>
      <c r="S322" s="33">
        <f t="shared" si="30"/>
        <v>3.1266505983134881E-3</v>
      </c>
      <c r="T322" s="32">
        <f>S322*T321+T321</f>
        <v>78.830263019978403</v>
      </c>
      <c r="U322" s="31">
        <f>(T322-$T$3)/$T$3</f>
        <v>-0.21169736980021597</v>
      </c>
      <c r="X322">
        <f t="shared" si="25"/>
        <v>0</v>
      </c>
      <c r="Y322">
        <f>SUM($X$3:X322)</f>
        <v>1232.1599999999999</v>
      </c>
      <c r="Z322" s="26"/>
    </row>
    <row r="323" spans="1:26" hidden="1" x14ac:dyDescent="0.3">
      <c r="A323" s="11">
        <v>243736438</v>
      </c>
      <c r="B323" s="4">
        <v>43844.871516203704</v>
      </c>
      <c r="C323" s="11" t="s">
        <v>28</v>
      </c>
      <c r="D323" s="11" t="s">
        <v>18</v>
      </c>
      <c r="E323" s="11" t="s">
        <v>105</v>
      </c>
      <c r="F323" s="11" t="s">
        <v>713</v>
      </c>
      <c r="G323" s="11" t="s">
        <v>23</v>
      </c>
      <c r="H323" s="11" t="s">
        <v>714</v>
      </c>
      <c r="I323" s="4">
        <v>43853.610347222224</v>
      </c>
      <c r="J323" s="11" t="s">
        <v>715</v>
      </c>
      <c r="K323" s="11" t="s">
        <v>23</v>
      </c>
      <c r="L323" s="11" t="s">
        <v>23</v>
      </c>
      <c r="M323" s="11" t="s">
        <v>716</v>
      </c>
      <c r="N323" s="11" t="s">
        <v>717</v>
      </c>
      <c r="O323" s="19">
        <v>-24</v>
      </c>
      <c r="P323">
        <v>-1.72</v>
      </c>
      <c r="Q323">
        <f t="shared" si="24"/>
        <v>-25.72</v>
      </c>
      <c r="R323">
        <f t="shared" si="31"/>
        <v>1626.5599999999986</v>
      </c>
      <c r="S323" s="33">
        <f t="shared" si="30"/>
        <v>-1.5566368896313004E-2</v>
      </c>
      <c r="T323" s="32">
        <f>S323*T322+T322</f>
        <v>77.603162065616033</v>
      </c>
      <c r="U323" s="31">
        <f>(T323-$T$3)/$T$3</f>
        <v>-0.22396837934383967</v>
      </c>
      <c r="X323">
        <f t="shared" si="25"/>
        <v>0</v>
      </c>
      <c r="Y323">
        <f>SUM($X$3:X323)</f>
        <v>1232.1599999999999</v>
      </c>
      <c r="Z323" s="26"/>
    </row>
    <row r="324" spans="1:26" hidden="1" x14ac:dyDescent="0.3">
      <c r="A324" s="12">
        <v>243774191</v>
      </c>
      <c r="B324" s="6">
        <v>43846.87027777778</v>
      </c>
      <c r="C324" s="12" t="s">
        <v>28</v>
      </c>
      <c r="D324" s="12" t="s">
        <v>18</v>
      </c>
      <c r="E324" s="12" t="s">
        <v>105</v>
      </c>
      <c r="F324" s="12" t="s">
        <v>718</v>
      </c>
      <c r="G324" s="12" t="s">
        <v>23</v>
      </c>
      <c r="H324" s="12" t="s">
        <v>23</v>
      </c>
      <c r="I324" s="6">
        <v>43846.901990740742</v>
      </c>
      <c r="J324" s="12" t="s">
        <v>719</v>
      </c>
      <c r="K324" s="12" t="s">
        <v>23</v>
      </c>
      <c r="L324" s="12" t="s">
        <v>23</v>
      </c>
      <c r="M324" s="12" t="s">
        <v>23</v>
      </c>
      <c r="N324" s="12" t="s">
        <v>46</v>
      </c>
      <c r="O324" s="19">
        <v>-2</v>
      </c>
      <c r="P324">
        <v>0</v>
      </c>
      <c r="Q324">
        <f t="shared" ref="Q324:Q387" si="32">O324+P324</f>
        <v>-2</v>
      </c>
      <c r="R324">
        <f t="shared" si="31"/>
        <v>1624.5599999999986</v>
      </c>
      <c r="S324" s="33">
        <f t="shared" si="30"/>
        <v>-1.2295888254967549E-3</v>
      </c>
      <c r="T324" s="32">
        <f>S324*T323+T323</f>
        <v>77.507742084716938</v>
      </c>
      <c r="U324" s="31">
        <f>(T324-$T$3)/$T$3</f>
        <v>-0.22492257915283062</v>
      </c>
      <c r="X324">
        <f t="shared" ref="X324:X387" si="33">SUM(V324:W324)</f>
        <v>0</v>
      </c>
      <c r="Y324">
        <f>SUM($X$3:X324)</f>
        <v>1232.1599999999999</v>
      </c>
      <c r="Z324" s="26"/>
    </row>
    <row r="325" spans="1:26" hidden="1" x14ac:dyDescent="0.3">
      <c r="A325" s="11">
        <v>243774367</v>
      </c>
      <c r="B325" s="4">
        <v>43846.878055555557</v>
      </c>
      <c r="C325" s="11" t="s">
        <v>28</v>
      </c>
      <c r="D325" s="11" t="s">
        <v>18</v>
      </c>
      <c r="E325" s="11" t="s">
        <v>438</v>
      </c>
      <c r="F325" s="11" t="s">
        <v>720</v>
      </c>
      <c r="G325" s="11" t="s">
        <v>23</v>
      </c>
      <c r="H325" s="11" t="s">
        <v>23</v>
      </c>
      <c r="I325" s="4">
        <v>43847.607673611114</v>
      </c>
      <c r="J325" s="11" t="s">
        <v>721</v>
      </c>
      <c r="K325" s="11" t="s">
        <v>23</v>
      </c>
      <c r="L325" s="11" t="s">
        <v>23</v>
      </c>
      <c r="M325" s="11" t="s">
        <v>722</v>
      </c>
      <c r="N325" s="11" t="s">
        <v>723</v>
      </c>
      <c r="O325" s="19">
        <v>-25.25</v>
      </c>
      <c r="P325">
        <v>-0.53</v>
      </c>
      <c r="Q325">
        <f t="shared" si="32"/>
        <v>-25.78</v>
      </c>
      <c r="R325">
        <f t="shared" si="31"/>
        <v>1598.7799999999986</v>
      </c>
      <c r="S325" s="33">
        <f t="shared" si="30"/>
        <v>-1.5868912197764314E-2</v>
      </c>
      <c r="T325" s="32">
        <f>S325*T324+T324</f>
        <v>76.277778530927606</v>
      </c>
      <c r="U325" s="31">
        <f>(T325-$T$3)/$T$3</f>
        <v>-0.23722221469072394</v>
      </c>
      <c r="X325">
        <f t="shared" si="33"/>
        <v>0</v>
      </c>
      <c r="Y325">
        <f>SUM($X$3:X325)</f>
        <v>1232.1599999999999</v>
      </c>
      <c r="Z325" s="26"/>
    </row>
    <row r="326" spans="1:26" hidden="1" x14ac:dyDescent="0.3">
      <c r="A326" s="12">
        <v>243786957</v>
      </c>
      <c r="B326" s="6">
        <v>43847.587731481479</v>
      </c>
      <c r="C326" s="12" t="s">
        <v>28</v>
      </c>
      <c r="D326" s="12" t="s">
        <v>18</v>
      </c>
      <c r="E326" s="12" t="s">
        <v>105</v>
      </c>
      <c r="F326" s="12" t="s">
        <v>724</v>
      </c>
      <c r="G326" s="12" t="s">
        <v>23</v>
      </c>
      <c r="H326" s="12" t="s">
        <v>23</v>
      </c>
      <c r="I326" s="6">
        <v>43847.608749999999</v>
      </c>
      <c r="J326" s="12" t="s">
        <v>725</v>
      </c>
      <c r="K326" s="12" t="s">
        <v>23</v>
      </c>
      <c r="L326" s="12" t="s">
        <v>23</v>
      </c>
      <c r="M326" s="12" t="s">
        <v>23</v>
      </c>
      <c r="N326" s="12" t="s">
        <v>185</v>
      </c>
      <c r="O326" s="19">
        <v>2</v>
      </c>
      <c r="P326">
        <v>0</v>
      </c>
      <c r="Q326">
        <f t="shared" si="32"/>
        <v>2</v>
      </c>
      <c r="R326">
        <f t="shared" si="31"/>
        <v>1600.7799999999986</v>
      </c>
      <c r="S326" s="33">
        <f t="shared" si="30"/>
        <v>1.2509538523123892E-3</v>
      </c>
      <c r="T326" s="32">
        <f>S326*T325+T325</f>
        <v>76.3731985118267</v>
      </c>
      <c r="U326" s="31">
        <f>(T326-$T$3)/$T$3</f>
        <v>-0.23626801488173299</v>
      </c>
      <c r="X326">
        <f t="shared" si="33"/>
        <v>0</v>
      </c>
      <c r="Y326">
        <f>SUM($X$3:X326)</f>
        <v>1232.1599999999999</v>
      </c>
      <c r="Z326" s="26"/>
    </row>
    <row r="327" spans="1:26" hidden="1" x14ac:dyDescent="0.3">
      <c r="A327" s="11">
        <v>243792688</v>
      </c>
      <c r="B327" s="4">
        <v>43848.900127314817</v>
      </c>
      <c r="C327" s="11" t="s">
        <v>17</v>
      </c>
      <c r="D327" s="11" t="s">
        <v>18</v>
      </c>
      <c r="E327" s="11" t="s">
        <v>619</v>
      </c>
      <c r="F327" s="11" t="s">
        <v>726</v>
      </c>
      <c r="G327" s="11" t="s">
        <v>23</v>
      </c>
      <c r="H327" s="11" t="s">
        <v>23</v>
      </c>
      <c r="I327" s="4">
        <v>43849.45890046296</v>
      </c>
      <c r="J327" s="11" t="s">
        <v>727</v>
      </c>
      <c r="K327" s="11" t="s">
        <v>23</v>
      </c>
      <c r="L327" s="11" t="s">
        <v>23</v>
      </c>
      <c r="M327" s="11" t="s">
        <v>23</v>
      </c>
      <c r="N327" s="8">
        <v>34060</v>
      </c>
      <c r="O327" s="19">
        <v>4.93</v>
      </c>
      <c r="P327">
        <v>0</v>
      </c>
      <c r="Q327">
        <f t="shared" si="32"/>
        <v>4.93</v>
      </c>
      <c r="R327">
        <f t="shared" si="31"/>
        <v>1605.7099999999987</v>
      </c>
      <c r="S327" s="33">
        <f t="shared" si="30"/>
        <v>3.079748622546551E-3</v>
      </c>
      <c r="T327" s="32">
        <f>S327*T326+T326</f>
        <v>76.608408764742975</v>
      </c>
      <c r="U327" s="31">
        <f>(T327-$T$3)/$T$3</f>
        <v>-0.23391591235257025</v>
      </c>
      <c r="X327">
        <f t="shared" si="33"/>
        <v>0</v>
      </c>
      <c r="Y327">
        <f>SUM($X$3:X327)</f>
        <v>1232.1599999999999</v>
      </c>
      <c r="Z327" s="26"/>
    </row>
    <row r="328" spans="1:26" hidden="1" x14ac:dyDescent="0.3">
      <c r="A328" s="12">
        <v>243792689</v>
      </c>
      <c r="B328" s="6">
        <v>43848.909583333334</v>
      </c>
      <c r="C328" s="12" t="s">
        <v>17</v>
      </c>
      <c r="D328" s="12" t="s">
        <v>18</v>
      </c>
      <c r="E328" s="12" t="s">
        <v>619</v>
      </c>
      <c r="F328" s="12" t="s">
        <v>728</v>
      </c>
      <c r="G328" s="12" t="s">
        <v>23</v>
      </c>
      <c r="H328" s="12" t="s">
        <v>23</v>
      </c>
      <c r="I328" s="6">
        <v>43849.181562500002</v>
      </c>
      <c r="J328" s="12" t="s">
        <v>729</v>
      </c>
      <c r="K328" s="12" t="s">
        <v>23</v>
      </c>
      <c r="L328" s="12" t="s">
        <v>23</v>
      </c>
      <c r="M328" s="12" t="s">
        <v>23</v>
      </c>
      <c r="N328" s="9">
        <v>43908</v>
      </c>
      <c r="O328" s="19">
        <v>18.3</v>
      </c>
      <c r="P328">
        <v>0</v>
      </c>
      <c r="Q328">
        <f t="shared" si="32"/>
        <v>18.3</v>
      </c>
      <c r="R328">
        <f t="shared" si="31"/>
        <v>1624.0099999999986</v>
      </c>
      <c r="S328" s="33">
        <f t="shared" si="30"/>
        <v>1.139682757160382E-2</v>
      </c>
      <c r="T328" s="32">
        <f>S328*T327+T327</f>
        <v>77.481501589969696</v>
      </c>
      <c r="U328" s="31">
        <f>(T328-$T$3)/$T$3</f>
        <v>-0.22518498410030305</v>
      </c>
      <c r="X328">
        <f t="shared" si="33"/>
        <v>0</v>
      </c>
      <c r="Y328">
        <f>SUM($X$3:X328)</f>
        <v>1232.1599999999999</v>
      </c>
      <c r="Z328" s="26"/>
    </row>
    <row r="329" spans="1:26" hidden="1" x14ac:dyDescent="0.3">
      <c r="A329" s="11">
        <v>243794454</v>
      </c>
      <c r="B329" s="4">
        <v>43849.940462962964</v>
      </c>
      <c r="C329" s="11" t="s">
        <v>17</v>
      </c>
      <c r="D329" s="11" t="s">
        <v>18</v>
      </c>
      <c r="E329" s="11" t="s">
        <v>619</v>
      </c>
      <c r="F329" s="11" t="s">
        <v>730</v>
      </c>
      <c r="G329" s="11" t="s">
        <v>731</v>
      </c>
      <c r="H329" s="11" t="s">
        <v>732</v>
      </c>
      <c r="I329" s="4">
        <v>43850.513923611114</v>
      </c>
      <c r="J329" s="11" t="s">
        <v>733</v>
      </c>
      <c r="K329" s="11" t="s">
        <v>23</v>
      </c>
      <c r="L329" s="11" t="s">
        <v>23</v>
      </c>
      <c r="M329" s="11" t="s">
        <v>23</v>
      </c>
      <c r="N329" s="11" t="s">
        <v>734</v>
      </c>
      <c r="O329" s="19">
        <v>-10.82</v>
      </c>
      <c r="P329">
        <v>0</v>
      </c>
      <c r="Q329">
        <f t="shared" si="32"/>
        <v>-10.82</v>
      </c>
      <c r="R329">
        <f t="shared" si="31"/>
        <v>1613.1899999999987</v>
      </c>
      <c r="S329" s="33">
        <f t="shared" si="30"/>
        <v>-6.6625205509817957E-3</v>
      </c>
      <c r="T329" s="32">
        <f>S329*T328+T328</f>
        <v>76.965279493305587</v>
      </c>
      <c r="U329" s="31">
        <f>(T329-$T$3)/$T$3</f>
        <v>-0.23034720506694412</v>
      </c>
      <c r="X329">
        <f t="shared" si="33"/>
        <v>0</v>
      </c>
      <c r="Y329">
        <f>SUM($X$3:X329)</f>
        <v>1232.1599999999999</v>
      </c>
      <c r="Z329" s="26"/>
    </row>
    <row r="330" spans="1:26" hidden="1" x14ac:dyDescent="0.3">
      <c r="A330" s="12">
        <v>243794684</v>
      </c>
      <c r="B330" s="6">
        <v>43849.962708333333</v>
      </c>
      <c r="C330" s="12" t="s">
        <v>17</v>
      </c>
      <c r="D330" s="12" t="s">
        <v>18</v>
      </c>
      <c r="E330" s="12" t="s">
        <v>619</v>
      </c>
      <c r="F330" s="12" t="s">
        <v>735</v>
      </c>
      <c r="G330" s="12" t="s">
        <v>736</v>
      </c>
      <c r="H330" s="12" t="s">
        <v>23</v>
      </c>
      <c r="I330" s="6">
        <v>43850.261041666665</v>
      </c>
      <c r="J330" s="12" t="s">
        <v>737</v>
      </c>
      <c r="K330" s="12" t="s">
        <v>23</v>
      </c>
      <c r="L330" s="12" t="s">
        <v>23</v>
      </c>
      <c r="M330" s="12" t="s">
        <v>23</v>
      </c>
      <c r="N330" s="12" t="s">
        <v>656</v>
      </c>
      <c r="O330" s="19">
        <v>-1.68</v>
      </c>
      <c r="P330">
        <v>0</v>
      </c>
      <c r="Q330">
        <f t="shared" si="32"/>
        <v>-1.68</v>
      </c>
      <c r="R330">
        <f t="shared" si="31"/>
        <v>1611.5099999999986</v>
      </c>
      <c r="S330" s="33">
        <f t="shared" si="30"/>
        <v>-1.0414148364421209E-3</v>
      </c>
      <c r="T330" s="32">
        <f>S330*T329+T329</f>
        <v>76.885126709350345</v>
      </c>
      <c r="U330" s="31">
        <f>(T330-$T$3)/$T$3</f>
        <v>-0.23114873290649654</v>
      </c>
      <c r="X330">
        <f t="shared" si="33"/>
        <v>0</v>
      </c>
      <c r="Y330">
        <f>SUM($X$3:X330)</f>
        <v>1232.1599999999999</v>
      </c>
      <c r="Z330" s="26"/>
    </row>
    <row r="331" spans="1:26" hidden="1" x14ac:dyDescent="0.3">
      <c r="A331" s="11">
        <v>243831133</v>
      </c>
      <c r="B331" s="4">
        <v>43851.91302083333</v>
      </c>
      <c r="C331" s="11" t="s">
        <v>28</v>
      </c>
      <c r="D331" s="11" t="s">
        <v>18</v>
      </c>
      <c r="E331" s="11" t="s">
        <v>105</v>
      </c>
      <c r="F331" s="11" t="s">
        <v>738</v>
      </c>
      <c r="G331" s="11" t="s">
        <v>23</v>
      </c>
      <c r="H331" s="11" t="s">
        <v>739</v>
      </c>
      <c r="I331" s="4">
        <v>43852.961608796293</v>
      </c>
      <c r="J331" s="11" t="s">
        <v>740</v>
      </c>
      <c r="K331" s="11" t="s">
        <v>23</v>
      </c>
      <c r="L331" s="11" t="s">
        <v>23</v>
      </c>
      <c r="M331" s="11" t="s">
        <v>705</v>
      </c>
      <c r="N331" s="11" t="s">
        <v>166</v>
      </c>
      <c r="O331" s="19">
        <v>0.75</v>
      </c>
      <c r="P331">
        <v>-0.38</v>
      </c>
      <c r="Q331">
        <f t="shared" si="32"/>
        <v>0.37</v>
      </c>
      <c r="R331">
        <f t="shared" si="31"/>
        <v>1611.8799999999985</v>
      </c>
      <c r="S331" s="33">
        <f t="shared" si="30"/>
        <v>2.2959832703482521E-4</v>
      </c>
      <c r="T331" s="32">
        <f>S331*T330+T330</f>
        <v>76.902779405816673</v>
      </c>
      <c r="U331" s="31">
        <f>(T331-$T$3)/$T$3</f>
        <v>-0.23097220594183326</v>
      </c>
      <c r="X331">
        <f t="shared" si="33"/>
        <v>0</v>
      </c>
      <c r="Y331">
        <f>SUM($X$3:X331)</f>
        <v>1232.1599999999999</v>
      </c>
      <c r="Z331" s="26"/>
    </row>
    <row r="332" spans="1:26" hidden="1" x14ac:dyDescent="0.3">
      <c r="A332" s="12">
        <v>243831208</v>
      </c>
      <c r="B332" s="6">
        <v>43851.928425925929</v>
      </c>
      <c r="C332" s="12" t="s">
        <v>17</v>
      </c>
      <c r="D332" s="12" t="s">
        <v>18</v>
      </c>
      <c r="E332" s="12" t="s">
        <v>619</v>
      </c>
      <c r="F332" s="12" t="s">
        <v>741</v>
      </c>
      <c r="G332" s="12" t="s">
        <v>23</v>
      </c>
      <c r="H332" s="12" t="s">
        <v>23</v>
      </c>
      <c r="I332" s="6">
        <v>43852.316377314812</v>
      </c>
      <c r="J332" s="12" t="s">
        <v>742</v>
      </c>
      <c r="K332" s="12" t="s">
        <v>23</v>
      </c>
      <c r="L332" s="12" t="s">
        <v>23</v>
      </c>
      <c r="M332" s="12" t="s">
        <v>23</v>
      </c>
      <c r="N332" s="12" t="s">
        <v>743</v>
      </c>
      <c r="O332" s="19">
        <v>-2.6</v>
      </c>
      <c r="P332">
        <v>0</v>
      </c>
      <c r="Q332">
        <f t="shared" si="32"/>
        <v>-2.6</v>
      </c>
      <c r="R332">
        <f t="shared" si="31"/>
        <v>1609.2799999999986</v>
      </c>
      <c r="S332" s="33">
        <f t="shared" si="30"/>
        <v>-1.613023301982723E-3</v>
      </c>
      <c r="T332" s="32">
        <f>S332*T331+T331</f>
        <v>76.778733430647847</v>
      </c>
      <c r="U332" s="31">
        <f>(T332-$T$3)/$T$3</f>
        <v>-0.23221266569352153</v>
      </c>
      <c r="X332">
        <f t="shared" si="33"/>
        <v>0</v>
      </c>
      <c r="Y332">
        <f>SUM($X$3:X332)</f>
        <v>1232.1599999999999</v>
      </c>
      <c r="Z332" s="26"/>
    </row>
    <row r="333" spans="1:26" hidden="1" x14ac:dyDescent="0.3">
      <c r="A333" s="11">
        <v>243852369</v>
      </c>
      <c r="B333" s="4">
        <v>43852.844293981485</v>
      </c>
      <c r="C333" s="11" t="s">
        <v>28</v>
      </c>
      <c r="D333" s="11" t="s">
        <v>18</v>
      </c>
      <c r="E333" s="11" t="s">
        <v>438</v>
      </c>
      <c r="F333" s="11" t="s">
        <v>744</v>
      </c>
      <c r="G333" s="11" t="s">
        <v>23</v>
      </c>
      <c r="H333" s="11" t="s">
        <v>23</v>
      </c>
      <c r="I333" s="4">
        <v>43852.850636574076</v>
      </c>
      <c r="J333" s="11" t="s">
        <v>745</v>
      </c>
      <c r="K333" s="11" t="s">
        <v>23</v>
      </c>
      <c r="L333" s="11" t="s">
        <v>23</v>
      </c>
      <c r="M333" s="11" t="s">
        <v>23</v>
      </c>
      <c r="N333" s="11" t="s">
        <v>746</v>
      </c>
      <c r="O333" s="19">
        <v>16.75</v>
      </c>
      <c r="P333">
        <v>0</v>
      </c>
      <c r="Q333">
        <f t="shared" si="32"/>
        <v>16.75</v>
      </c>
      <c r="R333">
        <f t="shared" si="31"/>
        <v>1626.0299999999986</v>
      </c>
      <c r="S333" s="33">
        <f t="shared" si="30"/>
        <v>1.0408381387949899E-2</v>
      </c>
      <c r="T333" s="32">
        <f>S333*T332+T332</f>
        <v>77.577875770677764</v>
      </c>
      <c r="U333" s="31">
        <f>(T333-$T$3)/$T$3</f>
        <v>-0.22422124229322235</v>
      </c>
      <c r="X333">
        <f t="shared" si="33"/>
        <v>0</v>
      </c>
      <c r="Y333">
        <f>SUM($X$3:X333)</f>
        <v>1232.1599999999999</v>
      </c>
      <c r="Z333" s="26"/>
    </row>
    <row r="334" spans="1:26" hidden="1" x14ac:dyDescent="0.3">
      <c r="A334" s="12">
        <v>243875564</v>
      </c>
      <c r="B334" s="6">
        <v>43853.737986111111</v>
      </c>
      <c r="C334" s="12" t="s">
        <v>17</v>
      </c>
      <c r="D334" s="12" t="s">
        <v>18</v>
      </c>
      <c r="E334" s="12" t="s">
        <v>105</v>
      </c>
      <c r="F334" s="12" t="s">
        <v>747</v>
      </c>
      <c r="G334" s="12" t="s">
        <v>23</v>
      </c>
      <c r="H334" s="12" t="s">
        <v>748</v>
      </c>
      <c r="I334" s="6">
        <v>43853.771203703705</v>
      </c>
      <c r="J334" s="12" t="s">
        <v>749</v>
      </c>
      <c r="K334" s="12" t="s">
        <v>23</v>
      </c>
      <c r="L334" s="12" t="s">
        <v>23</v>
      </c>
      <c r="M334" s="12" t="s">
        <v>23</v>
      </c>
      <c r="N334" s="7">
        <v>27395</v>
      </c>
      <c r="O334" s="19">
        <v>1.75</v>
      </c>
      <c r="P334">
        <v>0</v>
      </c>
      <c r="Q334">
        <f t="shared" si="32"/>
        <v>1.75</v>
      </c>
      <c r="R334">
        <f>Q334+R333</f>
        <v>1627.7799999999986</v>
      </c>
      <c r="S334" s="33">
        <f t="shared" si="30"/>
        <v>1.0762409057643472E-3</v>
      </c>
      <c r="T334" s="32">
        <f>S334*T333+T333</f>
        <v>77.661368253964469</v>
      </c>
      <c r="U334" s="31">
        <f>(T334-$T$3)/$T$3</f>
        <v>-0.22338631746035531</v>
      </c>
      <c r="X334">
        <f t="shared" si="33"/>
        <v>0</v>
      </c>
      <c r="Y334">
        <f>SUM($X$3:X334)</f>
        <v>1232.1599999999999</v>
      </c>
      <c r="Z334" s="26"/>
    </row>
    <row r="335" spans="1:26" hidden="1" x14ac:dyDescent="0.3">
      <c r="A335" s="11">
        <v>243875761</v>
      </c>
      <c r="B335" s="4">
        <v>43853.747847222221</v>
      </c>
      <c r="C335" s="11" t="s">
        <v>17</v>
      </c>
      <c r="D335" s="11" t="s">
        <v>18</v>
      </c>
      <c r="E335" s="11" t="s">
        <v>329</v>
      </c>
      <c r="F335" s="11">
        <v>29016</v>
      </c>
      <c r="G335" s="11">
        <v>0</v>
      </c>
      <c r="H335" s="11">
        <v>29095</v>
      </c>
      <c r="I335" s="4">
        <v>43853.793333333335</v>
      </c>
      <c r="J335" s="11">
        <v>29095</v>
      </c>
      <c r="K335" s="11" t="s">
        <v>23</v>
      </c>
      <c r="L335" s="11" t="s">
        <v>23</v>
      </c>
      <c r="M335" s="11" t="s">
        <v>23</v>
      </c>
      <c r="N335" s="8">
        <v>33055</v>
      </c>
      <c r="O335" s="19">
        <v>7.9</v>
      </c>
      <c r="P335">
        <v>0</v>
      </c>
      <c r="Q335">
        <f t="shared" si="32"/>
        <v>7.9</v>
      </c>
      <c r="R335">
        <f t="shared" ref="R335:R346" si="34">Q335+R334</f>
        <v>1635.6799999999987</v>
      </c>
      <c r="S335" s="33">
        <f t="shared" si="30"/>
        <v>4.8532356952414313E-3</v>
      </c>
      <c r="T335" s="32">
        <f>S335*T334+T334</f>
        <v>78.038277178515898</v>
      </c>
      <c r="U335" s="31">
        <f>(T335-$T$3)/$T$3</f>
        <v>-0.21961722821484103</v>
      </c>
      <c r="X335">
        <f t="shared" si="33"/>
        <v>0</v>
      </c>
      <c r="Y335">
        <f>SUM($X$3:X335)</f>
        <v>1232.1599999999999</v>
      </c>
      <c r="Z335" s="26"/>
    </row>
    <row r="336" spans="1:26" hidden="1" x14ac:dyDescent="0.3">
      <c r="A336" s="12">
        <v>243877023</v>
      </c>
      <c r="B336" s="6">
        <v>43853.797129629631</v>
      </c>
      <c r="C336" s="12" t="s">
        <v>17</v>
      </c>
      <c r="D336" s="12" t="s">
        <v>18</v>
      </c>
      <c r="E336" s="12" t="s">
        <v>60</v>
      </c>
      <c r="F336" s="12" t="s">
        <v>750</v>
      </c>
      <c r="G336" s="12" t="s">
        <v>21</v>
      </c>
      <c r="H336" s="12" t="s">
        <v>21</v>
      </c>
      <c r="I336" s="6">
        <v>43853.964305555557</v>
      </c>
      <c r="J336" s="12" t="s">
        <v>751</v>
      </c>
      <c r="K336" s="12" t="s">
        <v>23</v>
      </c>
      <c r="L336" s="12" t="s">
        <v>23</v>
      </c>
      <c r="M336" s="12" t="s">
        <v>121</v>
      </c>
      <c r="N336" s="7">
        <v>31048</v>
      </c>
      <c r="O336" s="19">
        <v>1.85</v>
      </c>
      <c r="P336">
        <v>-0.11</v>
      </c>
      <c r="Q336">
        <f t="shared" si="32"/>
        <v>1.74</v>
      </c>
      <c r="R336">
        <f t="shared" si="34"/>
        <v>1637.4199999999987</v>
      </c>
      <c r="S336" s="33">
        <f t="shared" si="30"/>
        <v>1.0637777560403077E-3</v>
      </c>
      <c r="T336" s="32">
        <f>S336*T335+T335</f>
        <v>78.121292561898116</v>
      </c>
      <c r="U336" s="31">
        <f>(T336-$T$3)/$T$3</f>
        <v>-0.21878707438101885</v>
      </c>
      <c r="X336">
        <f t="shared" si="33"/>
        <v>0</v>
      </c>
      <c r="Y336">
        <f>SUM($X$3:X336)</f>
        <v>1232.1599999999999</v>
      </c>
      <c r="Z336" s="26"/>
    </row>
    <row r="337" spans="1:26" hidden="1" x14ac:dyDescent="0.3">
      <c r="A337" s="11">
        <v>243878699</v>
      </c>
      <c r="B337" s="4">
        <v>43853.885798611111</v>
      </c>
      <c r="C337" s="11" t="s">
        <v>17</v>
      </c>
      <c r="D337" s="11" t="s">
        <v>18</v>
      </c>
      <c r="E337" s="11" t="s">
        <v>60</v>
      </c>
      <c r="F337" s="11" t="s">
        <v>752</v>
      </c>
      <c r="G337" s="11" t="s">
        <v>21</v>
      </c>
      <c r="H337" s="11" t="s">
        <v>21</v>
      </c>
      <c r="I337" s="4">
        <v>43854.300358796296</v>
      </c>
      <c r="J337" s="11" t="s">
        <v>753</v>
      </c>
      <c r="K337" s="11" t="s">
        <v>23</v>
      </c>
      <c r="L337" s="11" t="s">
        <v>23</v>
      </c>
      <c r="M337" s="11" t="s">
        <v>121</v>
      </c>
      <c r="N337" s="11" t="s">
        <v>53</v>
      </c>
      <c r="O337" s="19">
        <v>0.18</v>
      </c>
      <c r="P337">
        <v>-0.11</v>
      </c>
      <c r="Q337">
        <f t="shared" si="32"/>
        <v>6.9999999999999993E-2</v>
      </c>
      <c r="R337">
        <f t="shared" si="34"/>
        <v>1637.4899999999986</v>
      </c>
      <c r="S337" s="33">
        <f t="shared" si="30"/>
        <v>4.2750180161434689E-5</v>
      </c>
      <c r="T337" s="32">
        <f>S337*T336+T336</f>
        <v>78.124632261229578</v>
      </c>
      <c r="U337" s="31">
        <f>(T337-$T$3)/$T$3</f>
        <v>-0.21875367738770421</v>
      </c>
      <c r="X337">
        <f t="shared" si="33"/>
        <v>0</v>
      </c>
      <c r="Y337">
        <f>SUM($X$3:X337)</f>
        <v>1232.1599999999999</v>
      </c>
      <c r="Z337" s="26"/>
    </row>
    <row r="338" spans="1:26" hidden="1" x14ac:dyDescent="0.3">
      <c r="A338" s="12">
        <v>243879054</v>
      </c>
      <c r="B338" s="6">
        <v>43853.914201388892</v>
      </c>
      <c r="C338" s="12" t="s">
        <v>17</v>
      </c>
      <c r="D338" s="12" t="s">
        <v>18</v>
      </c>
      <c r="E338" s="12" t="s">
        <v>54</v>
      </c>
      <c r="F338" s="12" t="s">
        <v>754</v>
      </c>
      <c r="G338" s="12" t="s">
        <v>56</v>
      </c>
      <c r="H338" s="12" t="s">
        <v>56</v>
      </c>
      <c r="I338" s="6">
        <v>43853.969722222224</v>
      </c>
      <c r="J338" s="12" t="s">
        <v>755</v>
      </c>
      <c r="K338" s="12" t="s">
        <v>23</v>
      </c>
      <c r="L338" s="12" t="s">
        <v>23</v>
      </c>
      <c r="M338" s="12" t="s">
        <v>23</v>
      </c>
      <c r="N338" s="12" t="s">
        <v>404</v>
      </c>
      <c r="O338" s="19">
        <v>0.26</v>
      </c>
      <c r="P338">
        <v>0</v>
      </c>
      <c r="Q338">
        <f t="shared" si="32"/>
        <v>0.26</v>
      </c>
      <c r="R338">
        <f t="shared" si="34"/>
        <v>1637.7499999999986</v>
      </c>
      <c r="S338" s="33">
        <f t="shared" si="30"/>
        <v>1.5877959560057838E-4</v>
      </c>
      <c r="T338" s="32">
        <f>S338*T337+T337</f>
        <v>78.137036858746455</v>
      </c>
      <c r="U338" s="31">
        <f>(T338-$T$3)/$T$3</f>
        <v>-0.21862963141253544</v>
      </c>
      <c r="X338">
        <f t="shared" si="33"/>
        <v>0</v>
      </c>
      <c r="Y338">
        <f>SUM($X$3:X338)</f>
        <v>1232.1599999999999</v>
      </c>
      <c r="Z338" s="26"/>
    </row>
    <row r="339" spans="1:26" hidden="1" x14ac:dyDescent="0.3">
      <c r="A339" s="11">
        <v>243879062</v>
      </c>
      <c r="B339" s="4">
        <v>43853.915219907409</v>
      </c>
      <c r="C339" s="11" t="s">
        <v>17</v>
      </c>
      <c r="D339" s="11" t="s">
        <v>18</v>
      </c>
      <c r="E339" s="11" t="s">
        <v>756</v>
      </c>
      <c r="F339" s="11" t="s">
        <v>757</v>
      </c>
      <c r="G339" s="11" t="s">
        <v>56</v>
      </c>
      <c r="H339" s="11" t="s">
        <v>56</v>
      </c>
      <c r="I339" s="4">
        <v>43854.322731481479</v>
      </c>
      <c r="J339" s="11" t="s">
        <v>758</v>
      </c>
      <c r="K339" s="11" t="s">
        <v>23</v>
      </c>
      <c r="L339" s="11" t="s">
        <v>23</v>
      </c>
      <c r="M339" s="11" t="s">
        <v>132</v>
      </c>
      <c r="N339" s="11" t="s">
        <v>625</v>
      </c>
      <c r="O339" s="19">
        <v>0.45</v>
      </c>
      <c r="P339">
        <v>-0.06</v>
      </c>
      <c r="Q339">
        <f t="shared" si="32"/>
        <v>0.39</v>
      </c>
      <c r="R339">
        <f t="shared" si="34"/>
        <v>1638.1399999999987</v>
      </c>
      <c r="S339" s="33">
        <f t="shared" si="30"/>
        <v>2.3813158296449418E-4</v>
      </c>
      <c r="T339" s="32">
        <f>S339*T338+T338</f>
        <v>78.155643755021785</v>
      </c>
      <c r="U339" s="31">
        <f>(T339-$T$3)/$T$3</f>
        <v>-0.21844356244978214</v>
      </c>
      <c r="X339">
        <f t="shared" si="33"/>
        <v>0</v>
      </c>
      <c r="Y339">
        <f>SUM($X$3:X339)</f>
        <v>1232.1599999999999</v>
      </c>
      <c r="Z339" s="26"/>
    </row>
    <row r="340" spans="1:26" hidden="1" x14ac:dyDescent="0.3">
      <c r="A340" s="12">
        <v>243879133</v>
      </c>
      <c r="B340" s="6">
        <v>43853.920787037037</v>
      </c>
      <c r="C340" s="12" t="s">
        <v>17</v>
      </c>
      <c r="D340" s="12" t="s">
        <v>18</v>
      </c>
      <c r="E340" s="12" t="s">
        <v>60</v>
      </c>
      <c r="F340" s="12" t="s">
        <v>759</v>
      </c>
      <c r="G340" s="12" t="s">
        <v>21</v>
      </c>
      <c r="H340" s="12" t="s">
        <v>21</v>
      </c>
      <c r="I340" s="6">
        <v>43854.300821759258</v>
      </c>
      <c r="J340" s="12" t="s">
        <v>760</v>
      </c>
      <c r="K340" s="12" t="s">
        <v>23</v>
      </c>
      <c r="L340" s="12" t="s">
        <v>23</v>
      </c>
      <c r="M340" s="12" t="s">
        <v>23</v>
      </c>
      <c r="N340" s="12" t="s">
        <v>421</v>
      </c>
      <c r="O340" s="19">
        <v>0.03</v>
      </c>
      <c r="P340">
        <v>0</v>
      </c>
      <c r="Q340">
        <f t="shared" si="32"/>
        <v>0.03</v>
      </c>
      <c r="R340">
        <f t="shared" si="34"/>
        <v>1638.1699999999987</v>
      </c>
      <c r="S340" s="33">
        <f t="shared" si="30"/>
        <v>1.831345306260316E-5</v>
      </c>
      <c r="T340" s="32">
        <f>S340*T339+T339</f>
        <v>78.157075054735273</v>
      </c>
      <c r="U340" s="31">
        <f>(T340-$T$3)/$T$3</f>
        <v>-0.21842924945264727</v>
      </c>
      <c r="X340">
        <f t="shared" si="33"/>
        <v>0</v>
      </c>
      <c r="Y340">
        <f>SUM($X$3:X340)</f>
        <v>1232.1599999999999</v>
      </c>
      <c r="Z340" s="26"/>
    </row>
    <row r="341" spans="1:26" hidden="1" x14ac:dyDescent="0.3">
      <c r="A341" s="11">
        <v>243879166</v>
      </c>
      <c r="B341" s="4">
        <v>43853.925763888888</v>
      </c>
      <c r="C341" s="11" t="s">
        <v>17</v>
      </c>
      <c r="D341" s="11" t="s">
        <v>18</v>
      </c>
      <c r="E341" s="11" t="s">
        <v>60</v>
      </c>
      <c r="F341" s="11" t="s">
        <v>761</v>
      </c>
      <c r="G341" s="11" t="s">
        <v>21</v>
      </c>
      <c r="H341" s="11" t="s">
        <v>21</v>
      </c>
      <c r="I341" s="4">
        <v>43854.358576388891</v>
      </c>
      <c r="J341" s="11" t="s">
        <v>762</v>
      </c>
      <c r="K341" s="11" t="s">
        <v>23</v>
      </c>
      <c r="L341" s="11" t="s">
        <v>23</v>
      </c>
      <c r="M341" s="11" t="s">
        <v>23</v>
      </c>
      <c r="N341" s="11" t="s">
        <v>227</v>
      </c>
      <c r="O341" s="19">
        <v>0.7</v>
      </c>
      <c r="P341">
        <v>0</v>
      </c>
      <c r="Q341">
        <f t="shared" si="32"/>
        <v>0.7</v>
      </c>
      <c r="R341">
        <f t="shared" si="34"/>
        <v>1638.8699999999988</v>
      </c>
      <c r="S341" s="33">
        <f t="shared" si="30"/>
        <v>4.2730607934466264E-4</v>
      </c>
      <c r="T341" s="32">
        <f>S341*T340+T340</f>
        <v>78.190472048049955</v>
      </c>
      <c r="U341" s="31">
        <f>(T341-$T$3)/$T$3</f>
        <v>-0.21809527951950045</v>
      </c>
      <c r="X341">
        <f t="shared" si="33"/>
        <v>0</v>
      </c>
      <c r="Y341">
        <f>SUM($X$3:X341)</f>
        <v>1232.1599999999999</v>
      </c>
      <c r="Z341" s="26"/>
    </row>
    <row r="342" spans="1:26" hidden="1" x14ac:dyDescent="0.3">
      <c r="A342" s="12">
        <v>243879205</v>
      </c>
      <c r="B342" s="6">
        <v>43853.935833333337</v>
      </c>
      <c r="C342" s="12" t="s">
        <v>17</v>
      </c>
      <c r="D342" s="12" t="s">
        <v>18</v>
      </c>
      <c r="E342" s="12" t="s">
        <v>60</v>
      </c>
      <c r="F342" s="12" t="s">
        <v>763</v>
      </c>
      <c r="G342" s="12" t="s">
        <v>21</v>
      </c>
      <c r="H342" s="12" t="s">
        <v>21</v>
      </c>
      <c r="I342" s="6">
        <v>43854.358703703707</v>
      </c>
      <c r="J342" s="12" t="s">
        <v>764</v>
      </c>
      <c r="K342" s="12" t="s">
        <v>23</v>
      </c>
      <c r="L342" s="12" t="s">
        <v>23</v>
      </c>
      <c r="M342" s="12" t="s">
        <v>23</v>
      </c>
      <c r="N342" s="12" t="s">
        <v>269</v>
      </c>
      <c r="O342" s="19">
        <v>0.8</v>
      </c>
      <c r="P342">
        <v>0</v>
      </c>
      <c r="Q342">
        <f t="shared" si="32"/>
        <v>0.8</v>
      </c>
      <c r="R342">
        <f t="shared" si="34"/>
        <v>1639.6699999999987</v>
      </c>
      <c r="S342" s="33">
        <f t="shared" si="30"/>
        <v>4.8814121925470303E-4</v>
      </c>
      <c r="T342" s="32">
        <f>S342*T341+T341</f>
        <v>78.228640040409587</v>
      </c>
      <c r="U342" s="31">
        <f>(T342-$T$3)/$T$3</f>
        <v>-0.21771359959590414</v>
      </c>
      <c r="X342">
        <f t="shared" si="33"/>
        <v>0</v>
      </c>
      <c r="Y342">
        <f>SUM($X$3:X342)</f>
        <v>1232.1599999999999</v>
      </c>
      <c r="Z342" s="26"/>
    </row>
    <row r="343" spans="1:26" hidden="1" x14ac:dyDescent="0.3">
      <c r="A343" s="11">
        <v>243879220</v>
      </c>
      <c r="B343" s="4">
        <v>43853.937094907407</v>
      </c>
      <c r="C343" s="11" t="s">
        <v>17</v>
      </c>
      <c r="D343" s="11" t="s">
        <v>18</v>
      </c>
      <c r="E343" s="11" t="s">
        <v>54</v>
      </c>
      <c r="F343" s="11" t="s">
        <v>765</v>
      </c>
      <c r="G343" s="11" t="s">
        <v>56</v>
      </c>
      <c r="H343" s="11" t="s">
        <v>56</v>
      </c>
      <c r="I343" s="4">
        <v>43853.96497685185</v>
      </c>
      <c r="J343" s="11" t="s">
        <v>766</v>
      </c>
      <c r="K343" s="11" t="s">
        <v>23</v>
      </c>
      <c r="L343" s="11" t="s">
        <v>23</v>
      </c>
      <c r="M343" s="11" t="s">
        <v>23</v>
      </c>
      <c r="N343" s="11" t="s">
        <v>465</v>
      </c>
      <c r="O343" s="19">
        <v>7.0000000000000007E-2</v>
      </c>
      <c r="P343">
        <v>0</v>
      </c>
      <c r="Q343">
        <f t="shared" si="32"/>
        <v>7.0000000000000007E-2</v>
      </c>
      <c r="R343">
        <f t="shared" si="34"/>
        <v>1639.7399999999986</v>
      </c>
      <c r="S343" s="33">
        <f t="shared" si="30"/>
        <v>4.2691517195494455E-5</v>
      </c>
      <c r="T343" s="32">
        <f>S343*T342+T342</f>
        <v>78.23197973974105</v>
      </c>
      <c r="U343" s="31">
        <f>(T343-$T$3)/$T$3</f>
        <v>-0.2176802026025895</v>
      </c>
      <c r="X343">
        <f t="shared" si="33"/>
        <v>0</v>
      </c>
      <c r="Y343">
        <f>SUM($X$3:X343)</f>
        <v>1232.1599999999999</v>
      </c>
      <c r="Z343" s="26"/>
    </row>
    <row r="344" spans="1:26" hidden="1" x14ac:dyDescent="0.3">
      <c r="A344" s="12">
        <v>243879365</v>
      </c>
      <c r="B344" s="6">
        <v>43853.959398148145</v>
      </c>
      <c r="C344" s="12" t="s">
        <v>17</v>
      </c>
      <c r="D344" s="12" t="s">
        <v>18</v>
      </c>
      <c r="E344" s="12" t="s">
        <v>60</v>
      </c>
      <c r="F344" s="12" t="s">
        <v>767</v>
      </c>
      <c r="G344" s="12" t="s">
        <v>21</v>
      </c>
      <c r="H344" s="12" t="s">
        <v>21</v>
      </c>
      <c r="I344" s="6">
        <v>43854.299988425926</v>
      </c>
      <c r="J344" s="12" t="s">
        <v>768</v>
      </c>
      <c r="K344" s="12" t="s">
        <v>23</v>
      </c>
      <c r="L344" s="12" t="s">
        <v>23</v>
      </c>
      <c r="M344" s="12" t="s">
        <v>23</v>
      </c>
      <c r="N344" s="12" t="s">
        <v>769</v>
      </c>
      <c r="O344" s="19">
        <v>0.47</v>
      </c>
      <c r="P344">
        <v>0</v>
      </c>
      <c r="Q344">
        <f t="shared" si="32"/>
        <v>0.47</v>
      </c>
      <c r="R344">
        <f t="shared" si="34"/>
        <v>1640.2099999999987</v>
      </c>
      <c r="S344" s="33">
        <f t="shared" si="30"/>
        <v>2.866308073231291E-4</v>
      </c>
      <c r="T344" s="32">
        <f>S344*T343+T343</f>
        <v>78.254403435252343</v>
      </c>
      <c r="U344" s="31">
        <f>(T344-$T$3)/$T$3</f>
        <v>-0.21745596564747657</v>
      </c>
      <c r="X344">
        <f t="shared" si="33"/>
        <v>0</v>
      </c>
      <c r="Y344">
        <f>SUM($X$3:X344)</f>
        <v>1232.1599999999999</v>
      </c>
      <c r="Z344" s="26"/>
    </row>
    <row r="345" spans="1:26" x14ac:dyDescent="0.3">
      <c r="A345" s="11">
        <v>243896591</v>
      </c>
      <c r="B345" s="4">
        <v>43854.733703703707</v>
      </c>
      <c r="C345" s="11" t="s">
        <v>17</v>
      </c>
      <c r="D345" s="11" t="s">
        <v>18</v>
      </c>
      <c r="E345" s="11" t="s">
        <v>39</v>
      </c>
      <c r="F345" s="11" t="s">
        <v>770</v>
      </c>
      <c r="G345" s="11" t="s">
        <v>23</v>
      </c>
      <c r="H345" s="11" t="s">
        <v>771</v>
      </c>
      <c r="I345" s="4">
        <v>43854.856053240743</v>
      </c>
      <c r="J345" s="11" t="s">
        <v>772</v>
      </c>
      <c r="K345" s="11" t="s">
        <v>23</v>
      </c>
      <c r="L345" s="11" t="s">
        <v>23</v>
      </c>
      <c r="M345" s="11" t="s">
        <v>23</v>
      </c>
      <c r="N345" s="11" t="s">
        <v>43</v>
      </c>
      <c r="O345" s="19">
        <v>0.6</v>
      </c>
      <c r="P345">
        <v>0</v>
      </c>
      <c r="Q345">
        <f t="shared" si="32"/>
        <v>0.6</v>
      </c>
      <c r="R345">
        <f t="shared" si="34"/>
        <v>1640.8099999999986</v>
      </c>
      <c r="S345" s="33">
        <f t="shared" si="30"/>
        <v>3.6580681741966547E-4</v>
      </c>
      <c r="T345" s="32">
        <f>S345*T344+T344</f>
        <v>78.28302942952206</v>
      </c>
      <c r="U345" s="31">
        <f>(T345-$T$3)/$T$3</f>
        <v>-0.21716970570477939</v>
      </c>
      <c r="X345">
        <f t="shared" si="33"/>
        <v>0</v>
      </c>
      <c r="Y345">
        <f>SUM($X$3:X345)</f>
        <v>1232.1599999999999</v>
      </c>
      <c r="Z345" s="26"/>
    </row>
    <row r="346" spans="1:26" hidden="1" x14ac:dyDescent="0.3">
      <c r="A346" s="12">
        <v>243898963</v>
      </c>
      <c r="B346" s="6">
        <v>43854.850659722222</v>
      </c>
      <c r="C346" s="12" t="s">
        <v>28</v>
      </c>
      <c r="D346" s="12" t="s">
        <v>18</v>
      </c>
      <c r="E346" s="12" t="s">
        <v>105</v>
      </c>
      <c r="F346" s="12" t="s">
        <v>773</v>
      </c>
      <c r="G346" s="12" t="s">
        <v>23</v>
      </c>
      <c r="H346" s="12" t="s">
        <v>23</v>
      </c>
      <c r="I346" s="6">
        <v>43854.857164351852</v>
      </c>
      <c r="J346" s="12" t="s">
        <v>774</v>
      </c>
      <c r="K346" s="12" t="s">
        <v>23</v>
      </c>
      <c r="L346" s="12" t="s">
        <v>23</v>
      </c>
      <c r="M346" s="12" t="s">
        <v>23</v>
      </c>
      <c r="N346" s="7">
        <v>18415</v>
      </c>
      <c r="O346" s="19">
        <v>6.5</v>
      </c>
      <c r="P346">
        <v>0</v>
      </c>
      <c r="Q346">
        <f t="shared" si="32"/>
        <v>6.5</v>
      </c>
      <c r="R346">
        <f t="shared" si="34"/>
        <v>1647.3099999999986</v>
      </c>
      <c r="S346" s="33">
        <f t="shared" si="30"/>
        <v>3.9614580603482457E-3</v>
      </c>
      <c r="T346" s="32">
        <f>S346*T345+T345</f>
        <v>78.593144367444125</v>
      </c>
      <c r="U346" s="31">
        <f>(T346-$T$3)/$T$3</f>
        <v>-0.21406855632555874</v>
      </c>
      <c r="X346">
        <f t="shared" si="33"/>
        <v>0</v>
      </c>
      <c r="Y346">
        <f>SUM($X$3:X346)</f>
        <v>1232.1599999999999</v>
      </c>
      <c r="Z346" s="26"/>
    </row>
    <row r="347" spans="1:26" hidden="1" x14ac:dyDescent="0.3">
      <c r="A347" s="11">
        <v>243899456</v>
      </c>
      <c r="B347" s="4">
        <v>43854.91615740741</v>
      </c>
      <c r="C347" s="11" t="s">
        <v>17</v>
      </c>
      <c r="D347" s="11" t="s">
        <v>18</v>
      </c>
      <c r="E347" s="11" t="s">
        <v>619</v>
      </c>
      <c r="F347" s="11" t="s">
        <v>775</v>
      </c>
      <c r="G347" s="11" t="s">
        <v>776</v>
      </c>
      <c r="H347" s="11" t="s">
        <v>23</v>
      </c>
      <c r="I347" s="4">
        <v>43855.949594907404</v>
      </c>
      <c r="J347" s="11" t="s">
        <v>777</v>
      </c>
      <c r="K347" s="11" t="s">
        <v>23</v>
      </c>
      <c r="L347" s="11" t="s">
        <v>23</v>
      </c>
      <c r="M347" s="11" t="s">
        <v>427</v>
      </c>
      <c r="N347" s="11" t="s">
        <v>778</v>
      </c>
      <c r="O347" s="19">
        <v>-18.96</v>
      </c>
      <c r="P347">
        <v>-1.77</v>
      </c>
      <c r="Q347">
        <f t="shared" si="32"/>
        <v>-20.73</v>
      </c>
      <c r="R347">
        <f>Q347+R346</f>
        <v>1626.5799999999986</v>
      </c>
      <c r="S347" s="33">
        <f t="shared" si="30"/>
        <v>-1.2584152345338787E-2</v>
      </c>
      <c r="T347" s="32">
        <f>S347*T346+T346</f>
        <v>77.604116265425006</v>
      </c>
      <c r="U347" s="31">
        <f>(T347-$T$3)/$T$3</f>
        <v>-0.22395883734574995</v>
      </c>
      <c r="X347">
        <f t="shared" si="33"/>
        <v>0</v>
      </c>
      <c r="Y347">
        <f>SUM($X$3:X347)</f>
        <v>1232.1599999999999</v>
      </c>
      <c r="Z347" s="26"/>
    </row>
    <row r="348" spans="1:26" hidden="1" x14ac:dyDescent="0.3">
      <c r="A348" s="12">
        <v>243899841</v>
      </c>
      <c r="B348" s="6">
        <v>43856.711273148147</v>
      </c>
      <c r="C348" s="12" t="s">
        <v>17</v>
      </c>
      <c r="D348" s="12" t="s">
        <v>18</v>
      </c>
      <c r="E348" s="12" t="s">
        <v>619</v>
      </c>
      <c r="F348" s="12" t="s">
        <v>779</v>
      </c>
      <c r="G348" s="12" t="s">
        <v>23</v>
      </c>
      <c r="H348" s="12" t="s">
        <v>780</v>
      </c>
      <c r="I348" s="6">
        <v>43857.019641203704</v>
      </c>
      <c r="J348" s="12" t="s">
        <v>780</v>
      </c>
      <c r="K348" s="12" t="s">
        <v>23</v>
      </c>
      <c r="L348" s="12" t="s">
        <v>23</v>
      </c>
      <c r="M348" s="12" t="s">
        <v>23</v>
      </c>
      <c r="N348" s="9">
        <v>43966</v>
      </c>
      <c r="O348" s="19">
        <v>15.5</v>
      </c>
      <c r="P348">
        <v>0</v>
      </c>
      <c r="Q348">
        <f t="shared" si="32"/>
        <v>15.5</v>
      </c>
      <c r="R348">
        <f t="shared" ref="R348:R361" si="35">Q348+R347</f>
        <v>1642.0799999999986</v>
      </c>
      <c r="S348" s="33">
        <f t="shared" si="30"/>
        <v>9.5291962276678761E-3</v>
      </c>
      <c r="T348" s="32">
        <f>S348*T347+T347</f>
        <v>78.343621117392999</v>
      </c>
      <c r="U348" s="31">
        <f>(T348-$T$3)/$T$3</f>
        <v>-0.21656378882607</v>
      </c>
      <c r="X348">
        <f t="shared" si="33"/>
        <v>0</v>
      </c>
      <c r="Y348">
        <f>SUM($X$3:X348)</f>
        <v>1232.1599999999999</v>
      </c>
      <c r="Z348" s="26"/>
    </row>
    <row r="349" spans="1:26" hidden="1" x14ac:dyDescent="0.3">
      <c r="A349" s="11">
        <v>243923647</v>
      </c>
      <c r="B349" s="4">
        <v>43857.650127314817</v>
      </c>
      <c r="C349" s="11" t="s">
        <v>17</v>
      </c>
      <c r="D349" s="11" t="s">
        <v>18</v>
      </c>
      <c r="E349" s="11" t="s">
        <v>329</v>
      </c>
      <c r="F349" s="11">
        <v>28560</v>
      </c>
      <c r="G349" s="11">
        <v>28400</v>
      </c>
      <c r="H349" s="11">
        <v>0</v>
      </c>
      <c r="I349" s="4">
        <v>43857.661377314813</v>
      </c>
      <c r="J349" s="11">
        <v>28489</v>
      </c>
      <c r="K349" s="11" t="s">
        <v>23</v>
      </c>
      <c r="L349" s="11" t="s">
        <v>23</v>
      </c>
      <c r="M349" s="11" t="s">
        <v>23</v>
      </c>
      <c r="N349" s="11" t="s">
        <v>781</v>
      </c>
      <c r="O349" s="19">
        <v>-7.1</v>
      </c>
      <c r="P349">
        <v>0</v>
      </c>
      <c r="Q349">
        <f t="shared" si="32"/>
        <v>-7.1</v>
      </c>
      <c r="R349">
        <f t="shared" si="35"/>
        <v>1634.9799999999987</v>
      </c>
      <c r="S349" s="33">
        <f t="shared" si="30"/>
        <v>-4.3237844684789507E-3</v>
      </c>
      <c r="T349" s="32">
        <f>S349*T348+T348</f>
        <v>78.004880185201216</v>
      </c>
      <c r="U349" s="31">
        <f>(T349-$T$3)/$T$3</f>
        <v>-0.21995119814798783</v>
      </c>
      <c r="X349">
        <f t="shared" si="33"/>
        <v>0</v>
      </c>
      <c r="Y349">
        <f>SUM($X$3:X349)</f>
        <v>1232.1599999999999</v>
      </c>
      <c r="Z349" s="26"/>
    </row>
    <row r="350" spans="1:26" hidden="1" x14ac:dyDescent="0.3">
      <c r="A350" s="12">
        <v>243924824</v>
      </c>
      <c r="B350" s="6">
        <v>43857.672546296293</v>
      </c>
      <c r="C350" s="12" t="s">
        <v>17</v>
      </c>
      <c r="D350" s="12" t="s">
        <v>18</v>
      </c>
      <c r="E350" s="12" t="s">
        <v>329</v>
      </c>
      <c r="F350" s="12">
        <v>28538</v>
      </c>
      <c r="G350" s="12">
        <v>0</v>
      </c>
      <c r="H350" s="12">
        <v>0</v>
      </c>
      <c r="I350" s="6">
        <v>43857.728692129633</v>
      </c>
      <c r="J350" s="12">
        <v>28585</v>
      </c>
      <c r="K350" s="12" t="s">
        <v>23</v>
      </c>
      <c r="L350" s="12" t="s">
        <v>23</v>
      </c>
      <c r="M350" s="12" t="s">
        <v>23</v>
      </c>
      <c r="N350" s="7">
        <v>25659</v>
      </c>
      <c r="O350" s="19">
        <v>4.7</v>
      </c>
      <c r="P350">
        <v>0</v>
      </c>
      <c r="Q350">
        <f t="shared" si="32"/>
        <v>4.7</v>
      </c>
      <c r="R350">
        <f t="shared" si="35"/>
        <v>1639.6799999999987</v>
      </c>
      <c r="S350" s="33">
        <f t="shared" si="30"/>
        <v>2.8746529009529469E-3</v>
      </c>
      <c r="T350" s="32">
        <f>S350*T349+T349</f>
        <v>78.229117140314088</v>
      </c>
      <c r="U350" s="31">
        <f>(T350-$T$3)/$T$3</f>
        <v>-0.21770882859685911</v>
      </c>
      <c r="X350">
        <f t="shared" si="33"/>
        <v>0</v>
      </c>
      <c r="Y350">
        <f>SUM($X$3:X350)</f>
        <v>1232.1599999999999</v>
      </c>
      <c r="Z350" s="26"/>
    </row>
    <row r="351" spans="1:26" hidden="1" x14ac:dyDescent="0.3">
      <c r="A351" s="11">
        <v>243924920</v>
      </c>
      <c r="B351" s="4">
        <v>43857.675567129627</v>
      </c>
      <c r="C351" s="11" t="s">
        <v>17</v>
      </c>
      <c r="D351" s="11" t="s">
        <v>18</v>
      </c>
      <c r="E351" s="11" t="s">
        <v>329</v>
      </c>
      <c r="F351" s="11">
        <v>28505</v>
      </c>
      <c r="G351" s="11">
        <v>0</v>
      </c>
      <c r="H351" s="11">
        <v>0</v>
      </c>
      <c r="I351" s="4">
        <v>43857.698171296295</v>
      </c>
      <c r="J351" s="11">
        <v>28540</v>
      </c>
      <c r="K351" s="11" t="s">
        <v>23</v>
      </c>
      <c r="L351" s="11" t="s">
        <v>23</v>
      </c>
      <c r="M351" s="11" t="s">
        <v>23</v>
      </c>
      <c r="N351" s="8">
        <v>18323</v>
      </c>
      <c r="O351" s="19">
        <v>3.5</v>
      </c>
      <c r="P351">
        <v>0</v>
      </c>
      <c r="Q351">
        <f t="shared" si="32"/>
        <v>3.5</v>
      </c>
      <c r="R351">
        <f t="shared" si="35"/>
        <v>1643.1799999999987</v>
      </c>
      <c r="S351" s="33">
        <f t="shared" si="30"/>
        <v>2.1345628415300561E-3</v>
      </c>
      <c r="T351" s="32">
        <f>S351*T350+T350</f>
        <v>78.396102106887511</v>
      </c>
      <c r="U351" s="31">
        <f>(T351-$T$3)/$T$3</f>
        <v>-0.21603897893112489</v>
      </c>
      <c r="X351">
        <f t="shared" si="33"/>
        <v>0</v>
      </c>
      <c r="Y351">
        <f>SUM($X$3:X351)</f>
        <v>1232.1599999999999</v>
      </c>
      <c r="Z351" s="26"/>
    </row>
    <row r="352" spans="1:26" hidden="1" x14ac:dyDescent="0.3">
      <c r="A352" s="12">
        <v>243925312</v>
      </c>
      <c r="B352" s="6">
        <v>43857.690034722225</v>
      </c>
      <c r="C352" s="12" t="s">
        <v>17</v>
      </c>
      <c r="D352" s="12" t="s">
        <v>18</v>
      </c>
      <c r="E352" s="12" t="s">
        <v>105</v>
      </c>
      <c r="F352" s="12" t="s">
        <v>782</v>
      </c>
      <c r="G352" s="12" t="s">
        <v>23</v>
      </c>
      <c r="H352" s="12" t="s">
        <v>23</v>
      </c>
      <c r="I352" s="6">
        <v>43857.69321759259</v>
      </c>
      <c r="J352" s="12" t="s">
        <v>783</v>
      </c>
      <c r="K352" s="12" t="s">
        <v>23</v>
      </c>
      <c r="L352" s="12" t="s">
        <v>23</v>
      </c>
      <c r="M352" s="12" t="s">
        <v>23</v>
      </c>
      <c r="N352" s="12" t="s">
        <v>376</v>
      </c>
      <c r="O352" s="19">
        <v>6</v>
      </c>
      <c r="P352">
        <v>0</v>
      </c>
      <c r="Q352">
        <f t="shared" si="32"/>
        <v>6</v>
      </c>
      <c r="R352">
        <f t="shared" si="35"/>
        <v>1649.1799999999987</v>
      </c>
      <c r="S352" s="33">
        <f t="shared" si="30"/>
        <v>3.6514563224966253E-3</v>
      </c>
      <c r="T352" s="32">
        <f>S352*T351+T351</f>
        <v>78.682362049584796</v>
      </c>
      <c r="U352" s="31">
        <f>(T352-$T$3)/$T$3</f>
        <v>-0.21317637950415202</v>
      </c>
      <c r="X352">
        <f t="shared" si="33"/>
        <v>0</v>
      </c>
      <c r="Y352">
        <f>SUM($X$3:X352)</f>
        <v>1232.1599999999999</v>
      </c>
      <c r="Z352" s="26"/>
    </row>
    <row r="353" spans="1:26" hidden="1" x14ac:dyDescent="0.3">
      <c r="A353" s="11">
        <v>243925566</v>
      </c>
      <c r="B353" s="4">
        <v>43857.702094907407</v>
      </c>
      <c r="C353" s="11" t="s">
        <v>17</v>
      </c>
      <c r="D353" s="11" t="s">
        <v>18</v>
      </c>
      <c r="E353" s="11" t="s">
        <v>105</v>
      </c>
      <c r="F353" s="11" t="s">
        <v>784</v>
      </c>
      <c r="G353" s="11" t="s">
        <v>23</v>
      </c>
      <c r="H353" s="11" t="s">
        <v>23</v>
      </c>
      <c r="I353" s="4">
        <v>43857.727199074077</v>
      </c>
      <c r="J353" s="11" t="s">
        <v>785</v>
      </c>
      <c r="K353" s="11" t="s">
        <v>23</v>
      </c>
      <c r="L353" s="11" t="s">
        <v>23</v>
      </c>
      <c r="M353" s="11" t="s">
        <v>23</v>
      </c>
      <c r="N353" s="8">
        <v>45778</v>
      </c>
      <c r="O353" s="19">
        <v>5.25</v>
      </c>
      <c r="P353">
        <v>0</v>
      </c>
      <c r="Q353">
        <f t="shared" si="32"/>
        <v>5.25</v>
      </c>
      <c r="R353">
        <f t="shared" si="35"/>
        <v>1654.4299999999987</v>
      </c>
      <c r="S353" s="33">
        <f t="shared" si="30"/>
        <v>3.1834002352684391E-3</v>
      </c>
      <c r="T353" s="32">
        <f>S353*T352+T352</f>
        <v>78.932839499444924</v>
      </c>
      <c r="U353" s="31">
        <f>(T353-$T$3)/$T$3</f>
        <v>-0.21067160500555077</v>
      </c>
      <c r="X353">
        <f t="shared" si="33"/>
        <v>0</v>
      </c>
      <c r="Y353">
        <f>SUM($X$3:X353)</f>
        <v>1232.1599999999999</v>
      </c>
      <c r="Z353" s="26"/>
    </row>
    <row r="354" spans="1:26" hidden="1" x14ac:dyDescent="0.3">
      <c r="A354" s="12">
        <v>243927584</v>
      </c>
      <c r="B354" s="6">
        <v>43857.804409722223</v>
      </c>
      <c r="C354" s="12" t="s">
        <v>17</v>
      </c>
      <c r="D354" s="12" t="s">
        <v>18</v>
      </c>
      <c r="E354" s="12" t="s">
        <v>329</v>
      </c>
      <c r="F354" s="12">
        <v>28601</v>
      </c>
      <c r="G354" s="12">
        <v>0</v>
      </c>
      <c r="H354" s="12">
        <v>0</v>
      </c>
      <c r="I354" s="6">
        <v>43857.866273148145</v>
      </c>
      <c r="J354" s="12">
        <v>28509</v>
      </c>
      <c r="K354" s="12" t="s">
        <v>23</v>
      </c>
      <c r="L354" s="12" t="s">
        <v>23</v>
      </c>
      <c r="M354" s="12" t="s">
        <v>23</v>
      </c>
      <c r="N354" s="12" t="s">
        <v>191</v>
      </c>
      <c r="O354" s="19">
        <v>-9.1999999999999993</v>
      </c>
      <c r="P354">
        <v>0</v>
      </c>
      <c r="Q354">
        <f t="shared" si="32"/>
        <v>-9.1999999999999993</v>
      </c>
      <c r="R354">
        <f t="shared" si="35"/>
        <v>1645.2299999999987</v>
      </c>
      <c r="S354" s="33">
        <f t="shared" si="30"/>
        <v>-5.5608275962114161E-3</v>
      </c>
      <c r="T354" s="32">
        <f>S354*T353+T353</f>
        <v>78.493907587309081</v>
      </c>
      <c r="U354" s="31">
        <f>(T354-$T$3)/$T$3</f>
        <v>-0.21506092412690919</v>
      </c>
      <c r="X354">
        <f t="shared" si="33"/>
        <v>0</v>
      </c>
      <c r="Y354">
        <f>SUM($X$3:X354)</f>
        <v>1232.1599999999999</v>
      </c>
      <c r="Z354" s="26"/>
    </row>
    <row r="355" spans="1:26" hidden="1" x14ac:dyDescent="0.3">
      <c r="A355" s="11">
        <v>243927748</v>
      </c>
      <c r="B355" s="4">
        <v>43857.814872685187</v>
      </c>
      <c r="C355" s="11" t="s">
        <v>17</v>
      </c>
      <c r="D355" s="11" t="s">
        <v>18</v>
      </c>
      <c r="E355" s="11" t="s">
        <v>329</v>
      </c>
      <c r="F355" s="11">
        <v>28596</v>
      </c>
      <c r="G355" s="11">
        <v>0</v>
      </c>
      <c r="H355" s="11">
        <v>0</v>
      </c>
      <c r="I355" s="4">
        <v>43857.868263888886</v>
      </c>
      <c r="J355" s="11">
        <v>28500</v>
      </c>
      <c r="K355" s="11" t="s">
        <v>23</v>
      </c>
      <c r="L355" s="11" t="s">
        <v>23</v>
      </c>
      <c r="M355" s="11" t="s">
        <v>23</v>
      </c>
      <c r="N355" s="11" t="s">
        <v>786</v>
      </c>
      <c r="O355" s="19">
        <v>-9.6</v>
      </c>
      <c r="P355">
        <v>0</v>
      </c>
      <c r="Q355">
        <f t="shared" si="32"/>
        <v>-9.6</v>
      </c>
      <c r="R355">
        <f t="shared" si="35"/>
        <v>1635.6299999999987</v>
      </c>
      <c r="S355" s="33">
        <f t="shared" si="30"/>
        <v>-5.8350504184824714E-3</v>
      </c>
      <c r="T355" s="32">
        <f>S355*T354+T354</f>
        <v>78.035891678993423</v>
      </c>
      <c r="U355" s="31">
        <f>(T355-$T$3)/$T$3</f>
        <v>-0.21964108321006579</v>
      </c>
      <c r="X355">
        <f t="shared" si="33"/>
        <v>0</v>
      </c>
      <c r="Y355">
        <f>SUM($X$3:X355)</f>
        <v>1232.1599999999999</v>
      </c>
      <c r="Z355" s="26"/>
    </row>
    <row r="356" spans="1:26" hidden="1" x14ac:dyDescent="0.3">
      <c r="A356" s="12">
        <v>243927760</v>
      </c>
      <c r="B356" s="6">
        <v>43857.815694444442</v>
      </c>
      <c r="C356" s="12" t="s">
        <v>17</v>
      </c>
      <c r="D356" s="12" t="s">
        <v>18</v>
      </c>
      <c r="E356" s="12" t="s">
        <v>329</v>
      </c>
      <c r="F356" s="12">
        <v>28586</v>
      </c>
      <c r="G356" s="12">
        <v>0</v>
      </c>
      <c r="H356" s="12">
        <v>0</v>
      </c>
      <c r="I356" s="6">
        <v>43857.868564814817</v>
      </c>
      <c r="J356" s="12">
        <v>28489</v>
      </c>
      <c r="K356" s="12" t="s">
        <v>23</v>
      </c>
      <c r="L356" s="12" t="s">
        <v>23</v>
      </c>
      <c r="M356" s="12" t="s">
        <v>23</v>
      </c>
      <c r="N356" s="12" t="s">
        <v>787</v>
      </c>
      <c r="O356" s="19">
        <v>-9.6999999999999993</v>
      </c>
      <c r="P356">
        <v>0</v>
      </c>
      <c r="Q356">
        <f t="shared" si="32"/>
        <v>-9.6999999999999993</v>
      </c>
      <c r="R356">
        <f t="shared" si="35"/>
        <v>1625.9299999999987</v>
      </c>
      <c r="S356" s="33">
        <f t="shared" si="30"/>
        <v>-5.9304365901824089E-3</v>
      </c>
      <c r="T356" s="32">
        <f>S356*T355+T355</f>
        <v>77.573104771632813</v>
      </c>
      <c r="U356" s="31">
        <f>(T356-$T$3)/$T$3</f>
        <v>-0.22426895228367186</v>
      </c>
      <c r="X356">
        <f t="shared" si="33"/>
        <v>0</v>
      </c>
      <c r="Y356">
        <f>SUM($X$3:X356)</f>
        <v>1232.1599999999999</v>
      </c>
      <c r="Z356" s="26"/>
    </row>
    <row r="357" spans="1:26" hidden="1" x14ac:dyDescent="0.3">
      <c r="A357" s="11">
        <v>243927871</v>
      </c>
      <c r="B357" s="4">
        <v>43857.822939814818</v>
      </c>
      <c r="C357" s="11" t="s">
        <v>17</v>
      </c>
      <c r="D357" s="11" t="s">
        <v>18</v>
      </c>
      <c r="E357" s="11" t="s">
        <v>329</v>
      </c>
      <c r="F357" s="11">
        <v>28578</v>
      </c>
      <c r="G357" s="11">
        <v>0</v>
      </c>
      <c r="H357" s="11">
        <v>0</v>
      </c>
      <c r="I357" s="4">
        <v>43857.866747685184</v>
      </c>
      <c r="J357" s="11">
        <v>28509</v>
      </c>
      <c r="K357" s="11" t="s">
        <v>23</v>
      </c>
      <c r="L357" s="11" t="s">
        <v>23</v>
      </c>
      <c r="M357" s="11" t="s">
        <v>23</v>
      </c>
      <c r="N357" s="11" t="s">
        <v>788</v>
      </c>
      <c r="O357" s="19">
        <v>-6.9</v>
      </c>
      <c r="P357">
        <v>0</v>
      </c>
      <c r="Q357">
        <f t="shared" si="32"/>
        <v>-6.9</v>
      </c>
      <c r="R357">
        <f t="shared" si="35"/>
        <v>1619.0299999999986</v>
      </c>
      <c r="S357" s="33">
        <f t="shared" si="30"/>
        <v>-4.2437251296181854E-3</v>
      </c>
      <c r="T357" s="32">
        <f>S357*T356+T356</f>
        <v>77.243905837530932</v>
      </c>
      <c r="U357" s="31">
        <f>(T357-$T$3)/$T$3</f>
        <v>-0.22756094162469068</v>
      </c>
      <c r="X357">
        <f t="shared" si="33"/>
        <v>0</v>
      </c>
      <c r="Y357">
        <f>SUM($X$3:X357)</f>
        <v>1232.1599999999999</v>
      </c>
      <c r="Z357" s="26"/>
    </row>
    <row r="358" spans="1:26" hidden="1" x14ac:dyDescent="0.3">
      <c r="A358" s="12">
        <v>243927886</v>
      </c>
      <c r="B358" s="6">
        <v>43857.82408564815</v>
      </c>
      <c r="C358" s="12" t="s">
        <v>17</v>
      </c>
      <c r="D358" s="12" t="s">
        <v>18</v>
      </c>
      <c r="E358" s="12" t="s">
        <v>329</v>
      </c>
      <c r="F358" s="12">
        <v>28568</v>
      </c>
      <c r="G358" s="12">
        <v>0</v>
      </c>
      <c r="H358" s="12">
        <v>0</v>
      </c>
      <c r="I358" s="6">
        <v>43857.8669212963</v>
      </c>
      <c r="J358" s="12">
        <v>28501</v>
      </c>
      <c r="K358" s="12" t="s">
        <v>23</v>
      </c>
      <c r="L358" s="12" t="s">
        <v>23</v>
      </c>
      <c r="M358" s="12" t="s">
        <v>23</v>
      </c>
      <c r="N358" s="12" t="s">
        <v>789</v>
      </c>
      <c r="O358" s="19">
        <v>-6.7</v>
      </c>
      <c r="P358">
        <v>0</v>
      </c>
      <c r="Q358">
        <f t="shared" si="32"/>
        <v>-6.7</v>
      </c>
      <c r="R358">
        <f t="shared" si="35"/>
        <v>1612.3299999999986</v>
      </c>
      <c r="S358" s="33">
        <f t="shared" si="30"/>
        <v>-4.1382803283447813E-3</v>
      </c>
      <c r="T358" s="32">
        <f>S358*T357+T357</f>
        <v>76.924248901518965</v>
      </c>
      <c r="U358" s="31">
        <f>(T358-$T$3)/$T$3</f>
        <v>-0.23075751098481034</v>
      </c>
      <c r="X358">
        <f t="shared" si="33"/>
        <v>0</v>
      </c>
      <c r="Y358">
        <f>SUM($X$3:X358)</f>
        <v>1232.1599999999999</v>
      </c>
      <c r="Z358" s="26"/>
    </row>
    <row r="359" spans="1:26" hidden="1" x14ac:dyDescent="0.3">
      <c r="A359" s="11">
        <v>243927919</v>
      </c>
      <c r="B359" s="4">
        <v>43857.826203703706</v>
      </c>
      <c r="C359" s="11" t="s">
        <v>17</v>
      </c>
      <c r="D359" s="11" t="s">
        <v>18</v>
      </c>
      <c r="E359" s="11" t="s">
        <v>329</v>
      </c>
      <c r="F359" s="11">
        <v>28549</v>
      </c>
      <c r="G359" s="11">
        <v>0</v>
      </c>
      <c r="H359" s="11">
        <v>0</v>
      </c>
      <c r="I359" s="4">
        <v>43857.831400462965</v>
      </c>
      <c r="J359" s="11">
        <v>28525</v>
      </c>
      <c r="K359" s="11" t="s">
        <v>23</v>
      </c>
      <c r="L359" s="11" t="s">
        <v>23</v>
      </c>
      <c r="M359" s="11" t="s">
        <v>23</v>
      </c>
      <c r="N359" s="11" t="s">
        <v>215</v>
      </c>
      <c r="O359" s="19">
        <v>-2.4</v>
      </c>
      <c r="P359">
        <v>0</v>
      </c>
      <c r="Q359">
        <f t="shared" si="32"/>
        <v>-2.4</v>
      </c>
      <c r="R359">
        <f t="shared" si="35"/>
        <v>1609.9299999999985</v>
      </c>
      <c r="S359" s="33">
        <f t="shared" si="30"/>
        <v>-1.4885290232149082E-3</v>
      </c>
      <c r="T359" s="32">
        <f>S359*T358+T358</f>
        <v>76.809744924440039</v>
      </c>
      <c r="U359" s="31">
        <f>(T359-$T$3)/$T$3</f>
        <v>-0.2319025507555996</v>
      </c>
      <c r="X359">
        <f t="shared" si="33"/>
        <v>0</v>
      </c>
      <c r="Y359">
        <f>SUM($X$3:X359)</f>
        <v>1232.1599999999999</v>
      </c>
      <c r="Z359" s="26"/>
    </row>
    <row r="360" spans="1:26" hidden="1" x14ac:dyDescent="0.3">
      <c r="A360" s="12">
        <v>243927926</v>
      </c>
      <c r="B360" s="6">
        <v>43857.826574074075</v>
      </c>
      <c r="C360" s="12" t="s">
        <v>17</v>
      </c>
      <c r="D360" s="12" t="s">
        <v>18</v>
      </c>
      <c r="E360" s="12" t="s">
        <v>329</v>
      </c>
      <c r="F360" s="12">
        <v>28551</v>
      </c>
      <c r="G360" s="12">
        <v>0</v>
      </c>
      <c r="H360" s="12">
        <v>0</v>
      </c>
      <c r="I360" s="6">
        <v>43857.839918981481</v>
      </c>
      <c r="J360" s="12">
        <v>28557</v>
      </c>
      <c r="K360" s="12" t="s">
        <v>23</v>
      </c>
      <c r="L360" s="12" t="s">
        <v>23</v>
      </c>
      <c r="M360" s="12" t="s">
        <v>23</v>
      </c>
      <c r="N360" s="12" t="s">
        <v>43</v>
      </c>
      <c r="O360" s="19">
        <v>0.6</v>
      </c>
      <c r="P360">
        <v>0</v>
      </c>
      <c r="Q360">
        <f t="shared" si="32"/>
        <v>0.6</v>
      </c>
      <c r="R360">
        <f t="shared" si="35"/>
        <v>1610.5299999999984</v>
      </c>
      <c r="S360" s="33">
        <f t="shared" si="30"/>
        <v>3.7268701123645726E-4</v>
      </c>
      <c r="T360" s="32">
        <f>S360*T359+T359</f>
        <v>76.838370918709757</v>
      </c>
      <c r="U360" s="31">
        <f>(T360-$T$3)/$T$3</f>
        <v>-0.23161629081290244</v>
      </c>
      <c r="X360">
        <f t="shared" si="33"/>
        <v>0</v>
      </c>
      <c r="Y360">
        <f>SUM($X$3:X360)</f>
        <v>1232.1599999999999</v>
      </c>
      <c r="Z360" s="26"/>
    </row>
    <row r="361" spans="1:26" hidden="1" x14ac:dyDescent="0.3">
      <c r="A361" s="11">
        <v>243927940</v>
      </c>
      <c r="B361" s="4">
        <v>43857.827997685185</v>
      </c>
      <c r="C361" s="11" t="s">
        <v>17</v>
      </c>
      <c r="D361" s="11" t="s">
        <v>18</v>
      </c>
      <c r="E361" s="11" t="s">
        <v>329</v>
      </c>
      <c r="F361" s="11">
        <v>28536</v>
      </c>
      <c r="G361" s="11">
        <v>0</v>
      </c>
      <c r="H361" s="11">
        <v>0</v>
      </c>
      <c r="I361" s="4">
        <v>43857.82885416667</v>
      </c>
      <c r="J361" s="11">
        <v>28512</v>
      </c>
      <c r="K361" s="11" t="s">
        <v>23</v>
      </c>
      <c r="L361" s="11" t="s">
        <v>23</v>
      </c>
      <c r="M361" s="11" t="s">
        <v>23</v>
      </c>
      <c r="N361" s="11" t="s">
        <v>215</v>
      </c>
      <c r="O361" s="19">
        <v>-2.4</v>
      </c>
      <c r="P361">
        <v>0</v>
      </c>
      <c r="Q361">
        <f t="shared" si="32"/>
        <v>-2.4</v>
      </c>
      <c r="R361">
        <f t="shared" si="35"/>
        <v>1608.1299999999983</v>
      </c>
      <c r="S361" s="33">
        <f t="shared" si="30"/>
        <v>-1.4901926694939514E-3</v>
      </c>
      <c r="T361" s="32">
        <f>S361*T360+T360</f>
        <v>76.723866941630831</v>
      </c>
      <c r="U361" s="31">
        <f>(T361-$T$3)/$T$3</f>
        <v>-0.23276133058369169</v>
      </c>
      <c r="X361">
        <f t="shared" si="33"/>
        <v>0</v>
      </c>
      <c r="Y361">
        <f>SUM($X$3:X361)</f>
        <v>1232.1599999999999</v>
      </c>
      <c r="Z361" s="26"/>
    </row>
    <row r="362" spans="1:26" hidden="1" x14ac:dyDescent="0.3">
      <c r="A362" s="12">
        <v>243928018</v>
      </c>
      <c r="B362" s="6">
        <v>43857.833078703705</v>
      </c>
      <c r="C362" s="12" t="s">
        <v>17</v>
      </c>
      <c r="D362" s="12" t="s">
        <v>29</v>
      </c>
      <c r="E362" s="12" t="s">
        <v>105</v>
      </c>
      <c r="F362" s="12" t="s">
        <v>783</v>
      </c>
      <c r="G362" s="12" t="s">
        <v>23</v>
      </c>
      <c r="H362" s="12" t="s">
        <v>23</v>
      </c>
      <c r="I362" s="6">
        <v>43857.839409722219</v>
      </c>
      <c r="J362" s="12" t="s">
        <v>790</v>
      </c>
      <c r="K362" s="12" t="s">
        <v>23</v>
      </c>
      <c r="L362" s="12" t="s">
        <v>23</v>
      </c>
      <c r="M362" s="12" t="s">
        <v>23</v>
      </c>
      <c r="N362" s="12" t="s">
        <v>251</v>
      </c>
      <c r="O362" s="19">
        <v>3</v>
      </c>
      <c r="P362">
        <v>0</v>
      </c>
      <c r="Q362">
        <f t="shared" si="32"/>
        <v>3</v>
      </c>
      <c r="R362">
        <f>Q362+R361</f>
        <v>1611.1299999999983</v>
      </c>
      <c r="S362" s="33">
        <f t="shared" si="30"/>
        <v>1.8655208223215805E-3</v>
      </c>
      <c r="T362" s="32">
        <f>S362*T361+T361</f>
        <v>76.866996912979474</v>
      </c>
      <c r="U362" s="31">
        <f>(T362-$T$3)/$T$3</f>
        <v>-0.23133003087020526</v>
      </c>
      <c r="X362">
        <f t="shared" si="33"/>
        <v>0</v>
      </c>
      <c r="Y362">
        <f>SUM($X$3:X362)</f>
        <v>1232.1599999999999</v>
      </c>
      <c r="Z362" s="26"/>
    </row>
    <row r="363" spans="1:26" hidden="1" x14ac:dyDescent="0.3">
      <c r="A363" s="11">
        <v>243928184</v>
      </c>
      <c r="B363" s="4">
        <v>43857.840752314813</v>
      </c>
      <c r="C363" s="11" t="s">
        <v>17</v>
      </c>
      <c r="D363" s="11" t="s">
        <v>29</v>
      </c>
      <c r="E363" s="11" t="s">
        <v>329</v>
      </c>
      <c r="F363" s="11">
        <v>28542</v>
      </c>
      <c r="G363" s="11">
        <v>0</v>
      </c>
      <c r="H363" s="11">
        <v>0</v>
      </c>
      <c r="I363" s="4">
        <v>43857.865370370368</v>
      </c>
      <c r="J363" s="11">
        <v>28543</v>
      </c>
      <c r="K363" s="11" t="s">
        <v>23</v>
      </c>
      <c r="L363" s="11" t="s">
        <v>23</v>
      </c>
      <c r="M363" s="11" t="s">
        <v>23</v>
      </c>
      <c r="N363" s="11" t="s">
        <v>223</v>
      </c>
      <c r="O363" s="19">
        <v>0.2</v>
      </c>
      <c r="P363">
        <v>0</v>
      </c>
      <c r="Q363">
        <f t="shared" si="32"/>
        <v>0.2</v>
      </c>
      <c r="R363">
        <f t="shared" ref="R363:R379" si="36">Q363+R362</f>
        <v>1611.3299999999983</v>
      </c>
      <c r="S363" s="33">
        <f t="shared" si="30"/>
        <v>1.2413647564134842E-4</v>
      </c>
      <c r="T363" s="32">
        <f>S363*T362+T362</f>
        <v>76.876538911069389</v>
      </c>
      <c r="U363" s="31">
        <f>(T363-$T$3)/$T$3</f>
        <v>-0.23123461088930611</v>
      </c>
      <c r="X363">
        <f t="shared" si="33"/>
        <v>0</v>
      </c>
      <c r="Y363">
        <f>SUM($X$3:X363)</f>
        <v>1232.1599999999999</v>
      </c>
      <c r="Z363" s="26"/>
    </row>
    <row r="364" spans="1:26" hidden="1" x14ac:dyDescent="0.3">
      <c r="A364" s="12">
        <v>243928299</v>
      </c>
      <c r="B364" s="6">
        <v>43857.848993055559</v>
      </c>
      <c r="C364" s="12" t="s">
        <v>17</v>
      </c>
      <c r="D364" s="12" t="s">
        <v>29</v>
      </c>
      <c r="E364" s="12" t="s">
        <v>329</v>
      </c>
      <c r="F364" s="12">
        <v>28573</v>
      </c>
      <c r="G364" s="12">
        <v>0</v>
      </c>
      <c r="H364" s="12">
        <v>0</v>
      </c>
      <c r="I364" s="6">
        <v>43857.868877314817</v>
      </c>
      <c r="J364" s="12">
        <v>28488</v>
      </c>
      <c r="K364" s="12" t="s">
        <v>23</v>
      </c>
      <c r="L364" s="12" t="s">
        <v>23</v>
      </c>
      <c r="M364" s="12" t="s">
        <v>23</v>
      </c>
      <c r="N364" s="12" t="s">
        <v>791</v>
      </c>
      <c r="O364" s="19">
        <v>-17</v>
      </c>
      <c r="P364">
        <v>0</v>
      </c>
      <c r="Q364">
        <f t="shared" si="32"/>
        <v>-17</v>
      </c>
      <c r="R364">
        <f t="shared" si="36"/>
        <v>1594.3299999999983</v>
      </c>
      <c r="S364" s="33">
        <f t="shared" si="30"/>
        <v>-1.0550290753601073E-2</v>
      </c>
      <c r="T364" s="32">
        <f>S364*T363+T363</f>
        <v>76.065469073427082</v>
      </c>
      <c r="U364" s="31">
        <f>(T364-$T$3)/$T$3</f>
        <v>-0.23934530926572919</v>
      </c>
      <c r="X364">
        <f t="shared" si="33"/>
        <v>0</v>
      </c>
      <c r="Y364">
        <f>SUM($X$3:X364)</f>
        <v>1232.1599999999999</v>
      </c>
      <c r="Z364" s="26"/>
    </row>
    <row r="365" spans="1:26" hidden="1" x14ac:dyDescent="0.3">
      <c r="A365" s="11">
        <v>243928401</v>
      </c>
      <c r="B365" s="4">
        <v>43857.857256944444</v>
      </c>
      <c r="C365" s="11" t="s">
        <v>17</v>
      </c>
      <c r="D365" s="11" t="s">
        <v>29</v>
      </c>
      <c r="E365" s="11" t="s">
        <v>329</v>
      </c>
      <c r="F365" s="11">
        <v>28525</v>
      </c>
      <c r="G365" s="11">
        <v>0</v>
      </c>
      <c r="H365" s="11">
        <v>0</v>
      </c>
      <c r="I365" s="4">
        <v>43857.865057870367</v>
      </c>
      <c r="J365" s="11">
        <v>28548</v>
      </c>
      <c r="K365" s="11" t="s">
        <v>23</v>
      </c>
      <c r="L365" s="11" t="s">
        <v>23</v>
      </c>
      <c r="M365" s="11" t="s">
        <v>23</v>
      </c>
      <c r="N365" s="8">
        <v>22007</v>
      </c>
      <c r="O365" s="19">
        <v>4.5999999999999996</v>
      </c>
      <c r="P365">
        <v>0</v>
      </c>
      <c r="Q365">
        <f t="shared" si="32"/>
        <v>4.5999999999999996</v>
      </c>
      <c r="R365">
        <f t="shared" si="36"/>
        <v>1598.9299999999982</v>
      </c>
      <c r="S365" s="33">
        <f t="shared" si="30"/>
        <v>2.8852245143727545E-3</v>
      </c>
      <c r="T365" s="32">
        <f>S365*T364+T364</f>
        <v>76.284935029495003</v>
      </c>
      <c r="U365" s="31">
        <f>(T365-$T$3)/$T$3</f>
        <v>-0.23715064970504998</v>
      </c>
      <c r="X365">
        <f t="shared" si="33"/>
        <v>0</v>
      </c>
      <c r="Y365">
        <f>SUM($X$3:X365)</f>
        <v>1232.1599999999999</v>
      </c>
      <c r="Z365" s="26"/>
    </row>
    <row r="366" spans="1:26" hidden="1" x14ac:dyDescent="0.3">
      <c r="A366" s="12">
        <v>243928700</v>
      </c>
      <c r="B366" s="6">
        <v>43857.87740740741</v>
      </c>
      <c r="C366" s="12" t="s">
        <v>28</v>
      </c>
      <c r="D366" s="12" t="s">
        <v>18</v>
      </c>
      <c r="E366" s="12" t="s">
        <v>329</v>
      </c>
      <c r="F366" s="12">
        <v>28488</v>
      </c>
      <c r="G366" s="12">
        <v>0</v>
      </c>
      <c r="H366" s="12">
        <v>0</v>
      </c>
      <c r="I366" s="6">
        <v>43858.508900462963</v>
      </c>
      <c r="J366" s="12">
        <v>28594</v>
      </c>
      <c r="K366" s="12" t="s">
        <v>23</v>
      </c>
      <c r="L366" s="12" t="s">
        <v>23</v>
      </c>
      <c r="M366" s="12" t="s">
        <v>792</v>
      </c>
      <c r="N366" s="12" t="s">
        <v>793</v>
      </c>
      <c r="O366" s="19">
        <v>-10.6</v>
      </c>
      <c r="P366">
        <v>-0.17</v>
      </c>
      <c r="Q366">
        <f t="shared" si="32"/>
        <v>-10.77</v>
      </c>
      <c r="R366">
        <f t="shared" si="36"/>
        <v>1588.1599999999983</v>
      </c>
      <c r="S366" s="33">
        <f t="shared" si="30"/>
        <v>-6.7357545358458426E-3</v>
      </c>
      <c r="T366" s="32">
        <f>S366*T365+T365</f>
        <v>75.771098432353369</v>
      </c>
      <c r="U366" s="31">
        <f>(T366-$T$3)/$T$3</f>
        <v>-0.2422890156764663</v>
      </c>
      <c r="X366">
        <f t="shared" si="33"/>
        <v>0</v>
      </c>
      <c r="Y366">
        <f>SUM($X$3:X366)</f>
        <v>1232.1599999999999</v>
      </c>
      <c r="Z366" s="26"/>
    </row>
    <row r="367" spans="1:26" hidden="1" x14ac:dyDescent="0.3">
      <c r="A367" s="11">
        <v>243938168</v>
      </c>
      <c r="B367" s="4">
        <v>43858.478750000002</v>
      </c>
      <c r="C367" s="11" t="s">
        <v>17</v>
      </c>
      <c r="D367" s="11" t="s">
        <v>18</v>
      </c>
      <c r="E367" s="11" t="s">
        <v>324</v>
      </c>
      <c r="F367" s="11" t="s">
        <v>794</v>
      </c>
      <c r="G367" s="11" t="s">
        <v>150</v>
      </c>
      <c r="H367" s="11" t="s">
        <v>150</v>
      </c>
      <c r="I367" s="4">
        <v>43858.516793981478</v>
      </c>
      <c r="J367" s="11" t="s">
        <v>795</v>
      </c>
      <c r="K367" s="11" t="s">
        <v>23</v>
      </c>
      <c r="L367" s="11" t="s">
        <v>23</v>
      </c>
      <c r="M367" s="11" t="s">
        <v>23</v>
      </c>
      <c r="N367" s="8">
        <v>34790</v>
      </c>
      <c r="O367" s="19">
        <v>4.95</v>
      </c>
      <c r="P367">
        <v>0</v>
      </c>
      <c r="Q367">
        <f t="shared" si="32"/>
        <v>4.95</v>
      </c>
      <c r="R367">
        <f t="shared" si="36"/>
        <v>1593.1099999999983</v>
      </c>
      <c r="S367" s="33">
        <f t="shared" si="30"/>
        <v>3.1168144267580411E-3</v>
      </c>
      <c r="T367" s="32">
        <f>S367*T366+T366</f>
        <v>76.007262885078632</v>
      </c>
      <c r="U367" s="31">
        <f>(T367-$T$3)/$T$3</f>
        <v>-0.2399273711492137</v>
      </c>
      <c r="X367">
        <f t="shared" si="33"/>
        <v>0</v>
      </c>
      <c r="Y367">
        <f>SUM($X$3:X367)</f>
        <v>1232.1599999999999</v>
      </c>
      <c r="Z367" s="26"/>
    </row>
    <row r="368" spans="1:26" hidden="1" x14ac:dyDescent="0.3">
      <c r="A368" s="12">
        <v>243969874</v>
      </c>
      <c r="B368" s="6">
        <v>43859.811099537037</v>
      </c>
      <c r="C368" s="12" t="s">
        <v>28</v>
      </c>
      <c r="D368" s="12" t="s">
        <v>18</v>
      </c>
      <c r="E368" s="12" t="s">
        <v>329</v>
      </c>
      <c r="F368" s="12">
        <v>28815</v>
      </c>
      <c r="G368" s="12">
        <v>0</v>
      </c>
      <c r="H368" s="12">
        <v>0</v>
      </c>
      <c r="I368" s="6">
        <v>43859.841099537036</v>
      </c>
      <c r="J368" s="12">
        <v>28757</v>
      </c>
      <c r="K368" s="12" t="s">
        <v>23</v>
      </c>
      <c r="L368" s="12" t="s">
        <v>23</v>
      </c>
      <c r="M368" s="12" t="s">
        <v>23</v>
      </c>
      <c r="N368" s="7">
        <v>29342</v>
      </c>
      <c r="O368" s="19">
        <v>5.8</v>
      </c>
      <c r="P368">
        <v>0</v>
      </c>
      <c r="Q368">
        <f t="shared" si="32"/>
        <v>5.8</v>
      </c>
      <c r="R368">
        <f t="shared" si="36"/>
        <v>1598.9099999999983</v>
      </c>
      <c r="S368" s="33">
        <f t="shared" si="30"/>
        <v>3.640677668208699E-3</v>
      </c>
      <c r="T368" s="32">
        <f>S368*T367+T367</f>
        <v>76.283980829686001</v>
      </c>
      <c r="U368" s="31">
        <f>(T368-$T$3)/$T$3</f>
        <v>-0.23716019170313998</v>
      </c>
      <c r="X368">
        <f t="shared" si="33"/>
        <v>0</v>
      </c>
      <c r="Y368">
        <f>SUM($X$3:X368)</f>
        <v>1232.1599999999999</v>
      </c>
      <c r="Z368" s="26"/>
    </row>
    <row r="369" spans="1:26" hidden="1" x14ac:dyDescent="0.3">
      <c r="A369" s="11">
        <v>243970868</v>
      </c>
      <c r="B369" s="4">
        <v>43859.842048611114</v>
      </c>
      <c r="C369" s="11" t="s">
        <v>17</v>
      </c>
      <c r="D369" s="11" t="s">
        <v>18</v>
      </c>
      <c r="E369" s="11" t="s">
        <v>438</v>
      </c>
      <c r="F369" s="11" t="s">
        <v>796</v>
      </c>
      <c r="G369" s="11" t="s">
        <v>23</v>
      </c>
      <c r="H369" s="11" t="s">
        <v>23</v>
      </c>
      <c r="I369" s="4">
        <v>43859.843449074076</v>
      </c>
      <c r="J369" s="11" t="s">
        <v>797</v>
      </c>
      <c r="K369" s="11" t="s">
        <v>23</v>
      </c>
      <c r="L369" s="11" t="s">
        <v>23</v>
      </c>
      <c r="M369" s="11" t="s">
        <v>23</v>
      </c>
      <c r="N369" s="11" t="s">
        <v>798</v>
      </c>
      <c r="O369" s="19">
        <v>-11.5</v>
      </c>
      <c r="P369">
        <v>0</v>
      </c>
      <c r="Q369">
        <f t="shared" si="32"/>
        <v>-11.5</v>
      </c>
      <c r="R369">
        <f t="shared" si="36"/>
        <v>1587.4099999999983</v>
      </c>
      <c r="S369" s="33">
        <f t="shared" si="30"/>
        <v>-7.1923998223790038E-3</v>
      </c>
      <c r="T369" s="32">
        <f>S369*T368+T368</f>
        <v>75.735315939516198</v>
      </c>
      <c r="U369" s="31">
        <f>(T369-$T$3)/$T$3</f>
        <v>-0.24264684060483802</v>
      </c>
      <c r="X369">
        <f t="shared" si="33"/>
        <v>0</v>
      </c>
      <c r="Y369">
        <f>SUM($X$3:X369)</f>
        <v>1232.1599999999999</v>
      </c>
      <c r="Z369" s="26"/>
    </row>
    <row r="370" spans="1:26" hidden="1" x14ac:dyDescent="0.3">
      <c r="A370" s="12">
        <v>243971020</v>
      </c>
      <c r="B370" s="6">
        <v>43859.844942129632</v>
      </c>
      <c r="C370" s="12" t="s">
        <v>17</v>
      </c>
      <c r="D370" s="12" t="s">
        <v>18</v>
      </c>
      <c r="E370" s="12" t="s">
        <v>438</v>
      </c>
      <c r="F370" s="12" t="s">
        <v>799</v>
      </c>
      <c r="G370" s="12" t="s">
        <v>23</v>
      </c>
      <c r="H370" s="12" t="s">
        <v>23</v>
      </c>
      <c r="I370" s="6">
        <v>43859.849583333336</v>
      </c>
      <c r="J370" s="12" t="s">
        <v>800</v>
      </c>
      <c r="K370" s="12" t="s">
        <v>23</v>
      </c>
      <c r="L370" s="12" t="s">
        <v>23</v>
      </c>
      <c r="M370" s="12" t="s">
        <v>23</v>
      </c>
      <c r="N370" s="12" t="s">
        <v>801</v>
      </c>
      <c r="O370" s="19">
        <v>-6.25</v>
      </c>
      <c r="P370">
        <v>0</v>
      </c>
      <c r="Q370">
        <f t="shared" si="32"/>
        <v>-6.25</v>
      </c>
      <c r="R370">
        <f t="shared" si="36"/>
        <v>1581.1599999999983</v>
      </c>
      <c r="S370" s="33">
        <f t="shared" si="30"/>
        <v>-3.9372310871167542E-3</v>
      </c>
      <c r="T370" s="32">
        <f>S370*T369+T369</f>
        <v>75.437128499206523</v>
      </c>
      <c r="U370" s="31">
        <f>(T370-$T$3)/$T$3</f>
        <v>-0.24562871500793476</v>
      </c>
      <c r="X370">
        <f t="shared" si="33"/>
        <v>0</v>
      </c>
      <c r="Y370">
        <f>SUM($X$3:X370)</f>
        <v>1232.1599999999999</v>
      </c>
      <c r="Z370" s="26"/>
    </row>
    <row r="371" spans="1:26" hidden="1" x14ac:dyDescent="0.3">
      <c r="A371" s="11">
        <v>243971169</v>
      </c>
      <c r="B371" s="4">
        <v>43859.850775462961</v>
      </c>
      <c r="C371" s="11" t="s">
        <v>17</v>
      </c>
      <c r="D371" s="11" t="s">
        <v>18</v>
      </c>
      <c r="E371" s="11" t="s">
        <v>438</v>
      </c>
      <c r="F371" s="11" t="s">
        <v>802</v>
      </c>
      <c r="G371" s="11" t="s">
        <v>23</v>
      </c>
      <c r="H371" s="11" t="s">
        <v>23</v>
      </c>
      <c r="I371" s="4">
        <v>43859.85565972222</v>
      </c>
      <c r="J371" s="11" t="s">
        <v>803</v>
      </c>
      <c r="K371" s="11" t="s">
        <v>23</v>
      </c>
      <c r="L371" s="11" t="s">
        <v>23</v>
      </c>
      <c r="M371" s="11" t="s">
        <v>23</v>
      </c>
      <c r="N371" s="8">
        <v>27638</v>
      </c>
      <c r="O371" s="19">
        <v>9.75</v>
      </c>
      <c r="P371">
        <v>0</v>
      </c>
      <c r="Q371">
        <f t="shared" si="32"/>
        <v>9.75</v>
      </c>
      <c r="R371">
        <f t="shared" si="36"/>
        <v>1590.9099999999983</v>
      </c>
      <c r="S371" s="33">
        <f t="shared" si="30"/>
        <v>6.1663588757621055E-3</v>
      </c>
      <c r="T371" s="32">
        <f>S371*T370+T370</f>
        <v>75.902300906089607</v>
      </c>
      <c r="U371" s="31">
        <f>(T371-$T$3)/$T$3</f>
        <v>-0.24097699093910394</v>
      </c>
      <c r="X371">
        <f t="shared" si="33"/>
        <v>0</v>
      </c>
      <c r="Y371">
        <f>SUM($X$3:X371)</f>
        <v>1232.1599999999999</v>
      </c>
      <c r="Z371" s="26"/>
    </row>
    <row r="372" spans="1:26" hidden="1" x14ac:dyDescent="0.3">
      <c r="A372" s="12">
        <v>243971218</v>
      </c>
      <c r="B372" s="6">
        <v>43859.852719907409</v>
      </c>
      <c r="C372" s="12" t="s">
        <v>17</v>
      </c>
      <c r="D372" s="12" t="s">
        <v>29</v>
      </c>
      <c r="E372" s="12" t="s">
        <v>329</v>
      </c>
      <c r="F372" s="12">
        <v>28755</v>
      </c>
      <c r="G372" s="12">
        <v>0</v>
      </c>
      <c r="H372" s="12">
        <v>0</v>
      </c>
      <c r="I372" s="6">
        <v>43859.871412037035</v>
      </c>
      <c r="J372" s="12">
        <v>28704</v>
      </c>
      <c r="K372" s="12" t="s">
        <v>23</v>
      </c>
      <c r="L372" s="12" t="s">
        <v>23</v>
      </c>
      <c r="M372" s="12" t="s">
        <v>23</v>
      </c>
      <c r="N372" s="12" t="s">
        <v>804</v>
      </c>
      <c r="O372" s="19">
        <v>-10.199999999999999</v>
      </c>
      <c r="P372">
        <v>0</v>
      </c>
      <c r="Q372">
        <f t="shared" si="32"/>
        <v>-10.199999999999999</v>
      </c>
      <c r="R372">
        <f t="shared" si="36"/>
        <v>1580.7099999999982</v>
      </c>
      <c r="S372" s="33">
        <f t="shared" si="30"/>
        <v>-6.4114249077572311E-3</v>
      </c>
      <c r="T372" s="32">
        <f>S372*T371+T371</f>
        <v>75.415659003504217</v>
      </c>
      <c r="U372" s="31">
        <f>(T372-$T$3)/$T$3</f>
        <v>-0.24584340996495782</v>
      </c>
      <c r="X372">
        <f t="shared" si="33"/>
        <v>0</v>
      </c>
      <c r="Y372">
        <f>SUM($X$3:X372)</f>
        <v>1232.1599999999999</v>
      </c>
      <c r="Z372" s="26"/>
    </row>
    <row r="373" spans="1:26" hidden="1" x14ac:dyDescent="0.3">
      <c r="A373" s="11">
        <v>243971285</v>
      </c>
      <c r="B373" s="4">
        <v>43859.85491898148</v>
      </c>
      <c r="C373" s="11" t="s">
        <v>17</v>
      </c>
      <c r="D373" s="11" t="s">
        <v>29</v>
      </c>
      <c r="E373" s="11" t="s">
        <v>438</v>
      </c>
      <c r="F373" s="11" t="s">
        <v>805</v>
      </c>
      <c r="G373" s="11" t="s">
        <v>23</v>
      </c>
      <c r="H373" s="11" t="s">
        <v>23</v>
      </c>
      <c r="I373" s="4">
        <v>43859.85738425926</v>
      </c>
      <c r="J373" s="11" t="s">
        <v>806</v>
      </c>
      <c r="K373" s="11" t="s">
        <v>23</v>
      </c>
      <c r="L373" s="11" t="s">
        <v>23</v>
      </c>
      <c r="M373" s="11" t="s">
        <v>23</v>
      </c>
      <c r="N373" s="11" t="s">
        <v>485</v>
      </c>
      <c r="O373" s="19">
        <v>5</v>
      </c>
      <c r="P373">
        <v>0</v>
      </c>
      <c r="Q373">
        <f t="shared" si="32"/>
        <v>5</v>
      </c>
      <c r="R373">
        <f t="shared" si="36"/>
        <v>1585.7099999999982</v>
      </c>
      <c r="S373" s="33">
        <f t="shared" si="30"/>
        <v>3.1631355530109921E-3</v>
      </c>
      <c r="T373" s="32">
        <f>S373*T372+T372</f>
        <v>75.654208955751955</v>
      </c>
      <c r="U373" s="31">
        <f>(T373-$T$3)/$T$3</f>
        <v>-0.24345791044248044</v>
      </c>
      <c r="X373">
        <f t="shared" si="33"/>
        <v>0</v>
      </c>
      <c r="Y373">
        <f>SUM($X$3:X373)</f>
        <v>1232.1599999999999</v>
      </c>
      <c r="Z373" s="26"/>
    </row>
    <row r="374" spans="1:26" hidden="1" x14ac:dyDescent="0.3">
      <c r="A374" s="12">
        <v>243971403</v>
      </c>
      <c r="B374" s="6">
        <v>43859.857916666668</v>
      </c>
      <c r="C374" s="12" t="s">
        <v>17</v>
      </c>
      <c r="D374" s="12" t="s">
        <v>18</v>
      </c>
      <c r="E374" s="12" t="s">
        <v>438</v>
      </c>
      <c r="F374" s="12" t="s">
        <v>807</v>
      </c>
      <c r="G374" s="12" t="s">
        <v>23</v>
      </c>
      <c r="H374" s="12" t="s">
        <v>23</v>
      </c>
      <c r="I374" s="6">
        <v>43859.875983796293</v>
      </c>
      <c r="J374" s="12" t="s">
        <v>808</v>
      </c>
      <c r="K374" s="12" t="s">
        <v>23</v>
      </c>
      <c r="L374" s="12" t="s">
        <v>23</v>
      </c>
      <c r="M374" s="12" t="s">
        <v>23</v>
      </c>
      <c r="N374" s="12" t="s">
        <v>809</v>
      </c>
      <c r="O374" s="19">
        <v>-32.5</v>
      </c>
      <c r="P374">
        <v>0</v>
      </c>
      <c r="Q374">
        <f t="shared" si="32"/>
        <v>-32.5</v>
      </c>
      <c r="R374">
        <f t="shared" si="36"/>
        <v>1553.2099999999982</v>
      </c>
      <c r="S374" s="33">
        <f t="shared" si="30"/>
        <v>-2.04955508888763E-2</v>
      </c>
      <c r="T374" s="32">
        <f>S374*T373+T373</f>
        <v>74.103634266141654</v>
      </c>
      <c r="U374" s="31">
        <f>(T374-$T$3)/$T$3</f>
        <v>-0.25896365733858345</v>
      </c>
      <c r="X374">
        <f t="shared" si="33"/>
        <v>0</v>
      </c>
      <c r="Y374">
        <f>SUM($X$3:X374)</f>
        <v>1232.1599999999999</v>
      </c>
      <c r="Z374" s="26"/>
    </row>
    <row r="375" spans="1:26" hidden="1" x14ac:dyDescent="0.3">
      <c r="A375" s="11">
        <v>243971415</v>
      </c>
      <c r="B375" s="4">
        <v>43859.858923611115</v>
      </c>
      <c r="C375" s="11" t="s">
        <v>17</v>
      </c>
      <c r="D375" s="11" t="s">
        <v>18</v>
      </c>
      <c r="E375" s="11" t="s">
        <v>438</v>
      </c>
      <c r="F375" s="11" t="s">
        <v>810</v>
      </c>
      <c r="G375" s="11" t="s">
        <v>23</v>
      </c>
      <c r="H375" s="11" t="s">
        <v>23</v>
      </c>
      <c r="I375" s="4">
        <v>43859.873020833336</v>
      </c>
      <c r="J375" s="11" t="s">
        <v>811</v>
      </c>
      <c r="K375" s="11" t="s">
        <v>23</v>
      </c>
      <c r="L375" s="11" t="s">
        <v>23</v>
      </c>
      <c r="M375" s="11" t="s">
        <v>23</v>
      </c>
      <c r="N375" s="11" t="s">
        <v>812</v>
      </c>
      <c r="O375" s="19">
        <v>-23.75</v>
      </c>
      <c r="P375">
        <v>0</v>
      </c>
      <c r="Q375">
        <f t="shared" si="32"/>
        <v>-23.75</v>
      </c>
      <c r="R375">
        <f t="shared" si="36"/>
        <v>1529.4599999999982</v>
      </c>
      <c r="S375" s="33">
        <f t="shared" si="30"/>
        <v>-1.5290913656234525E-2</v>
      </c>
      <c r="T375" s="32">
        <f>S375*T374+T374</f>
        <v>72.970521992964905</v>
      </c>
      <c r="U375" s="31">
        <f>(T375-$T$3)/$T$3</f>
        <v>-0.27029478007035096</v>
      </c>
      <c r="X375">
        <f t="shared" si="33"/>
        <v>0</v>
      </c>
      <c r="Y375">
        <f>SUM($X$3:X375)</f>
        <v>1232.1599999999999</v>
      </c>
      <c r="Z375" s="26"/>
    </row>
    <row r="376" spans="1:26" hidden="1" x14ac:dyDescent="0.3">
      <c r="A376" s="12">
        <v>243971420</v>
      </c>
      <c r="B376" s="6">
        <v>43859.859398148146</v>
      </c>
      <c r="C376" s="12" t="s">
        <v>17</v>
      </c>
      <c r="D376" s="12" t="s">
        <v>18</v>
      </c>
      <c r="E376" s="12" t="s">
        <v>329</v>
      </c>
      <c r="F376" s="12">
        <v>28759</v>
      </c>
      <c r="G376" s="12">
        <v>0</v>
      </c>
      <c r="H376" s="12">
        <v>0</v>
      </c>
      <c r="I376" s="6">
        <v>43859.871539351851</v>
      </c>
      <c r="J376" s="12">
        <v>28705</v>
      </c>
      <c r="K376" s="12" t="s">
        <v>23</v>
      </c>
      <c r="L376" s="12" t="s">
        <v>23</v>
      </c>
      <c r="M376" s="12" t="s">
        <v>23</v>
      </c>
      <c r="N376" s="12" t="s">
        <v>813</v>
      </c>
      <c r="O376" s="19">
        <v>-5.4</v>
      </c>
      <c r="P376">
        <v>0</v>
      </c>
      <c r="Q376">
        <f t="shared" si="32"/>
        <v>-5.4</v>
      </c>
      <c r="R376">
        <f t="shared" si="36"/>
        <v>1524.0599999999981</v>
      </c>
      <c r="S376" s="33">
        <f t="shared" si="30"/>
        <v>-3.5306578792515639E-3</v>
      </c>
      <c r="T376" s="32">
        <f>S376*T375+T375</f>
        <v>72.712888044537337</v>
      </c>
      <c r="U376" s="31">
        <f>(T376-$T$3)/$T$3</f>
        <v>-0.27287111955462662</v>
      </c>
      <c r="X376">
        <f t="shared" si="33"/>
        <v>0</v>
      </c>
      <c r="Y376">
        <f>SUM($X$3:X376)</f>
        <v>1232.1599999999999</v>
      </c>
      <c r="Z376" s="26"/>
    </row>
    <row r="377" spans="1:26" hidden="1" x14ac:dyDescent="0.3">
      <c r="A377" s="11">
        <v>243971442</v>
      </c>
      <c r="B377" s="4">
        <v>43859.860625000001</v>
      </c>
      <c r="C377" s="11" t="s">
        <v>17</v>
      </c>
      <c r="D377" s="11" t="s">
        <v>18</v>
      </c>
      <c r="E377" s="11" t="s">
        <v>329</v>
      </c>
      <c r="F377" s="11">
        <v>28748</v>
      </c>
      <c r="G377" s="11">
        <v>0</v>
      </c>
      <c r="H377" s="11">
        <v>0</v>
      </c>
      <c r="I377" s="4">
        <v>43859.862743055557</v>
      </c>
      <c r="J377" s="11">
        <v>28716</v>
      </c>
      <c r="K377" s="11" t="s">
        <v>23</v>
      </c>
      <c r="L377" s="11" t="s">
        <v>23</v>
      </c>
      <c r="M377" s="11" t="s">
        <v>23</v>
      </c>
      <c r="N377" s="11" t="s">
        <v>814</v>
      </c>
      <c r="O377" s="19">
        <v>-3.2</v>
      </c>
      <c r="P377">
        <v>0</v>
      </c>
      <c r="Q377">
        <f t="shared" si="32"/>
        <v>-3.2</v>
      </c>
      <c r="R377">
        <f t="shared" si="36"/>
        <v>1520.8599999999981</v>
      </c>
      <c r="S377" s="33">
        <f t="shared" si="30"/>
        <v>-2.0996548692309028E-3</v>
      </c>
      <c r="T377" s="32">
        <f>S377*T376+T376</f>
        <v>72.560216075098779</v>
      </c>
      <c r="U377" s="31">
        <f>(T377-$T$3)/$T$3</f>
        <v>-0.27439783924901223</v>
      </c>
      <c r="X377">
        <f t="shared" si="33"/>
        <v>0</v>
      </c>
      <c r="Y377">
        <f>SUM($X$3:X377)</f>
        <v>1232.1599999999999</v>
      </c>
      <c r="Z377" s="26"/>
    </row>
    <row r="378" spans="1:26" hidden="1" x14ac:dyDescent="0.3">
      <c r="A378" s="12">
        <v>243971759</v>
      </c>
      <c r="B378" s="6">
        <v>43859.878125000003</v>
      </c>
      <c r="C378" s="12" t="s">
        <v>17</v>
      </c>
      <c r="D378" s="12" t="s">
        <v>18</v>
      </c>
      <c r="E378" s="12" t="s">
        <v>438</v>
      </c>
      <c r="F378" s="12" t="s">
        <v>815</v>
      </c>
      <c r="G378" s="12" t="s">
        <v>23</v>
      </c>
      <c r="H378" s="12" t="s">
        <v>23</v>
      </c>
      <c r="I378" s="6">
        <v>43859.878935185188</v>
      </c>
      <c r="J378" s="12" t="s">
        <v>816</v>
      </c>
      <c r="K378" s="12" t="s">
        <v>23</v>
      </c>
      <c r="L378" s="12" t="s">
        <v>23</v>
      </c>
      <c r="M378" s="12" t="s">
        <v>23</v>
      </c>
      <c r="N378" s="12" t="s">
        <v>817</v>
      </c>
      <c r="O378" s="19">
        <v>-21</v>
      </c>
      <c r="P378">
        <v>0</v>
      </c>
      <c r="Q378">
        <f t="shared" si="32"/>
        <v>-21</v>
      </c>
      <c r="R378">
        <f>Q378+R377</f>
        <v>1499.8599999999981</v>
      </c>
      <c r="S378" s="33">
        <f t="shared" si="30"/>
        <v>-1.3807977065607635E-2</v>
      </c>
      <c r="T378" s="32">
        <f>S378*T377+T377</f>
        <v>71.558306275658282</v>
      </c>
      <c r="U378" s="31">
        <f>(T378-$T$3)/$T$3</f>
        <v>-0.28441693724341716</v>
      </c>
      <c r="X378">
        <f t="shared" si="33"/>
        <v>0</v>
      </c>
      <c r="Y378">
        <f>SUM($X$3:X378)</f>
        <v>1232.1599999999999</v>
      </c>
      <c r="Z378" s="26"/>
    </row>
    <row r="379" spans="1:26" hidden="1" x14ac:dyDescent="0.3">
      <c r="A379" s="11">
        <v>243971831</v>
      </c>
      <c r="B379" s="4">
        <v>43859.878611111111</v>
      </c>
      <c r="C379" s="11" t="s">
        <v>17</v>
      </c>
      <c r="D379" s="11" t="s">
        <v>18</v>
      </c>
      <c r="E379" s="11" t="s">
        <v>438</v>
      </c>
      <c r="F379" s="11" t="s">
        <v>818</v>
      </c>
      <c r="G379" s="11" t="s">
        <v>23</v>
      </c>
      <c r="H379" s="11" t="s">
        <v>23</v>
      </c>
      <c r="I379" s="4">
        <v>43859.87939814815</v>
      </c>
      <c r="J379" s="11" t="s">
        <v>819</v>
      </c>
      <c r="K379" s="11" t="s">
        <v>23</v>
      </c>
      <c r="L379" s="11" t="s">
        <v>23</v>
      </c>
      <c r="M379" s="11" t="s">
        <v>23</v>
      </c>
      <c r="N379" s="11" t="s">
        <v>820</v>
      </c>
      <c r="O379" s="19">
        <v>-42.25</v>
      </c>
      <c r="P379">
        <v>0</v>
      </c>
      <c r="Q379">
        <f t="shared" si="32"/>
        <v>-42.25</v>
      </c>
      <c r="R379">
        <f t="shared" si="36"/>
        <v>1457.6099999999981</v>
      </c>
      <c r="S379" s="33">
        <f t="shared" si="30"/>
        <v>-2.8169295800941456E-2</v>
      </c>
      <c r="T379" s="32">
        <f>S379*T378+T378</f>
        <v>69.542559179164897</v>
      </c>
      <c r="U379" s="31">
        <f>(T379-$T$3)/$T$3</f>
        <v>-0.30457440820835102</v>
      </c>
      <c r="X379">
        <f t="shared" si="33"/>
        <v>0</v>
      </c>
      <c r="Y379">
        <f>SUM($X$3:X379)</f>
        <v>1232.1599999999999</v>
      </c>
      <c r="Z379" s="26"/>
    </row>
    <row r="380" spans="1:26" hidden="1" x14ac:dyDescent="0.3">
      <c r="A380" s="12">
        <v>243971905</v>
      </c>
      <c r="B380" s="6">
        <v>43859.879629629628</v>
      </c>
      <c r="C380" s="12" t="s">
        <v>28</v>
      </c>
      <c r="D380" s="12" t="s">
        <v>18</v>
      </c>
      <c r="E380" s="12" t="s">
        <v>438</v>
      </c>
      <c r="F380" s="12" t="s">
        <v>821</v>
      </c>
      <c r="G380" s="12" t="s">
        <v>23</v>
      </c>
      <c r="H380" s="12" t="s">
        <v>23</v>
      </c>
      <c r="I380" s="6">
        <v>43859.91547453704</v>
      </c>
      <c r="J380" s="12" t="s">
        <v>822</v>
      </c>
      <c r="K380" s="12" t="s">
        <v>23</v>
      </c>
      <c r="L380" s="12" t="s">
        <v>23</v>
      </c>
      <c r="M380" s="12" t="s">
        <v>23</v>
      </c>
      <c r="N380" s="12" t="s">
        <v>823</v>
      </c>
      <c r="O380" s="19">
        <v>-17.25</v>
      </c>
      <c r="P380">
        <v>0</v>
      </c>
      <c r="Q380">
        <f t="shared" si="32"/>
        <v>-17.25</v>
      </c>
      <c r="R380">
        <f>Q380+R379</f>
        <v>1440.3599999999981</v>
      </c>
      <c r="S380" s="33">
        <f t="shared" si="30"/>
        <v>-1.1834441311461929E-2</v>
      </c>
      <c r="T380" s="32">
        <f>S380*T379+T379</f>
        <v>68.719561843910199</v>
      </c>
      <c r="U380" s="31">
        <f>(T380-$T$3)/$T$3</f>
        <v>-0.31280438156089801</v>
      </c>
      <c r="X380">
        <f t="shared" si="33"/>
        <v>0</v>
      </c>
      <c r="Y380">
        <f>SUM($X$3:X380)</f>
        <v>1232.1599999999999</v>
      </c>
      <c r="Z380" s="26"/>
    </row>
    <row r="381" spans="1:26" hidden="1" x14ac:dyDescent="0.3">
      <c r="A381" s="11">
        <v>243971941</v>
      </c>
      <c r="B381" s="4">
        <v>43859.88140046296</v>
      </c>
      <c r="C381" s="11" t="s">
        <v>28</v>
      </c>
      <c r="D381" s="11" t="s">
        <v>18</v>
      </c>
      <c r="E381" s="11" t="s">
        <v>438</v>
      </c>
      <c r="F381" s="11" t="s">
        <v>824</v>
      </c>
      <c r="G381" s="11" t="s">
        <v>23</v>
      </c>
      <c r="H381" s="11" t="s">
        <v>23</v>
      </c>
      <c r="I381" s="4">
        <v>43859.915601851855</v>
      </c>
      <c r="J381" s="11" t="s">
        <v>822</v>
      </c>
      <c r="K381" s="11" t="s">
        <v>23</v>
      </c>
      <c r="L381" s="11" t="s">
        <v>23</v>
      </c>
      <c r="M381" s="11" t="s">
        <v>23</v>
      </c>
      <c r="N381" s="11" t="s">
        <v>825</v>
      </c>
      <c r="O381" s="19">
        <v>-15.25</v>
      </c>
      <c r="P381">
        <v>0</v>
      </c>
      <c r="Q381">
        <f t="shared" si="32"/>
        <v>-15.25</v>
      </c>
      <c r="R381">
        <f t="shared" ref="R381:R382" si="37">Q381+R380</f>
        <v>1425.1099999999981</v>
      </c>
      <c r="S381" s="33">
        <f t="shared" si="30"/>
        <v>-1.0587630870060276E-2</v>
      </c>
      <c r="T381" s="32">
        <f>S381*T380+T380</f>
        <v>67.991984489554596</v>
      </c>
      <c r="U381" s="31">
        <f>(T381-$T$3)/$T$3</f>
        <v>-0.32008015510445403</v>
      </c>
      <c r="X381">
        <f t="shared" si="33"/>
        <v>0</v>
      </c>
      <c r="Y381">
        <f>SUM($X$3:X381)</f>
        <v>1232.1599999999999</v>
      </c>
      <c r="Z381" s="26"/>
    </row>
    <row r="382" spans="1:26" hidden="1" x14ac:dyDescent="0.3">
      <c r="A382" s="12">
        <v>243972139</v>
      </c>
      <c r="B382" s="6">
        <v>43859.899016203701</v>
      </c>
      <c r="C382" s="12" t="s">
        <v>28</v>
      </c>
      <c r="D382" s="12" t="s">
        <v>18</v>
      </c>
      <c r="E382" s="12" t="s">
        <v>438</v>
      </c>
      <c r="F382" s="12" t="s">
        <v>826</v>
      </c>
      <c r="G382" s="12" t="s">
        <v>23</v>
      </c>
      <c r="H382" s="12" t="s">
        <v>23</v>
      </c>
      <c r="I382" s="6">
        <v>43859.915706018517</v>
      </c>
      <c r="J382" s="12" t="s">
        <v>827</v>
      </c>
      <c r="K382" s="12" t="s">
        <v>23</v>
      </c>
      <c r="L382" s="12" t="s">
        <v>23</v>
      </c>
      <c r="M382" s="12" t="s">
        <v>23</v>
      </c>
      <c r="N382" s="12" t="s">
        <v>717</v>
      </c>
      <c r="O382" s="19">
        <v>-24</v>
      </c>
      <c r="P382">
        <v>0</v>
      </c>
      <c r="Q382">
        <f t="shared" si="32"/>
        <v>-24</v>
      </c>
      <c r="R382">
        <f t="shared" si="37"/>
        <v>1401.1099999999981</v>
      </c>
      <c r="S382" s="33">
        <f t="shared" si="30"/>
        <v>-1.6840805271172071E-2</v>
      </c>
      <c r="T382" s="32">
        <f>S382*T381+T381</f>
        <v>66.846944718765457</v>
      </c>
      <c r="U382" s="31">
        <f>(T382-$T$3)/$T$3</f>
        <v>-0.33153055281234545</v>
      </c>
      <c r="X382">
        <f t="shared" si="33"/>
        <v>0</v>
      </c>
      <c r="Y382">
        <f>SUM($X$3:X382)</f>
        <v>1232.1599999999999</v>
      </c>
      <c r="Z382" s="26"/>
    </row>
    <row r="383" spans="1:26" s="13" customFormat="1" hidden="1" x14ac:dyDescent="0.3">
      <c r="A383" s="14">
        <v>243972303</v>
      </c>
      <c r="B383" s="15">
        <v>43859.919189814813</v>
      </c>
      <c r="C383" s="14" t="s">
        <v>14</v>
      </c>
      <c r="D383" s="37" t="s">
        <v>828</v>
      </c>
      <c r="E383" s="37"/>
      <c r="F383" s="37"/>
      <c r="G383" s="37"/>
      <c r="H383" s="37"/>
      <c r="I383" s="37"/>
      <c r="J383" s="37"/>
      <c r="K383" s="37"/>
      <c r="L383" s="37"/>
      <c r="M383" s="37"/>
      <c r="N383" s="14" t="s">
        <v>829</v>
      </c>
      <c r="O383" s="22">
        <v>-1100</v>
      </c>
      <c r="P383" s="13">
        <v>0</v>
      </c>
      <c r="Q383" s="13">
        <f t="shared" si="32"/>
        <v>-1100</v>
      </c>
      <c r="R383" s="13">
        <f>Q383+R382</f>
        <v>301.10999999999808</v>
      </c>
      <c r="S383" s="27">
        <v>0</v>
      </c>
      <c r="T383" s="23">
        <f>S383*T382+T382</f>
        <v>66.846944718765457</v>
      </c>
      <c r="U383" s="24">
        <f>(T383-$T$3)/$T$3</f>
        <v>-0.33153055281234545</v>
      </c>
      <c r="V383" s="20"/>
      <c r="W383" s="13">
        <v>-1100</v>
      </c>
      <c r="X383" s="13">
        <f t="shared" si="33"/>
        <v>-1100</v>
      </c>
      <c r="Y383" s="13">
        <f>SUM($X$3:X383)</f>
        <v>132.15999999999985</v>
      </c>
      <c r="Z383" s="20"/>
    </row>
    <row r="384" spans="1:26" hidden="1" x14ac:dyDescent="0.3">
      <c r="A384" s="12">
        <v>243990037</v>
      </c>
      <c r="B384" s="6">
        <v>43860.662615740737</v>
      </c>
      <c r="C384" s="12" t="s">
        <v>28</v>
      </c>
      <c r="D384" s="12" t="s">
        <v>18</v>
      </c>
      <c r="E384" s="12" t="s">
        <v>105</v>
      </c>
      <c r="F384" s="12" t="s">
        <v>830</v>
      </c>
      <c r="G384" s="12" t="s">
        <v>23</v>
      </c>
      <c r="H384" s="12" t="s">
        <v>23</v>
      </c>
      <c r="I384" s="6">
        <v>43861.679155092592</v>
      </c>
      <c r="J384" s="12" t="s">
        <v>831</v>
      </c>
      <c r="K384" s="12" t="s">
        <v>23</v>
      </c>
      <c r="L384" s="12" t="s">
        <v>23</v>
      </c>
      <c r="M384" s="12" t="s">
        <v>709</v>
      </c>
      <c r="N384" s="7">
        <v>45717</v>
      </c>
      <c r="O384" s="19">
        <v>3.25</v>
      </c>
      <c r="P384">
        <v>-0.19</v>
      </c>
      <c r="Q384">
        <f t="shared" si="32"/>
        <v>3.06</v>
      </c>
      <c r="R384">
        <f>Q384+R383</f>
        <v>304.16999999999808</v>
      </c>
      <c r="S384" s="33">
        <f>(R384-R383)/R383</f>
        <v>1.016239912324407E-2</v>
      </c>
      <c r="T384" s="32">
        <f>S384*T383+T383</f>
        <v>67.526270051166989</v>
      </c>
      <c r="U384" s="31">
        <f>(T384-$T$3)/$T$3</f>
        <v>-0.32473729948833013</v>
      </c>
      <c r="X384">
        <f t="shared" si="33"/>
        <v>0</v>
      </c>
      <c r="Y384">
        <f>SUM($X$3:X384)</f>
        <v>132.15999999999985</v>
      </c>
      <c r="Z384" s="26"/>
    </row>
    <row r="385" spans="1:26" s="13" customFormat="1" hidden="1" x14ac:dyDescent="0.3">
      <c r="A385" s="14">
        <v>243994797</v>
      </c>
      <c r="B385" s="15">
        <v>43860.827407407407</v>
      </c>
      <c r="C385" s="14" t="s">
        <v>14</v>
      </c>
      <c r="D385" s="37" t="s">
        <v>15</v>
      </c>
      <c r="E385" s="37"/>
      <c r="F385" s="37"/>
      <c r="G385" s="37"/>
      <c r="H385" s="37"/>
      <c r="I385" s="37"/>
      <c r="J385" s="37"/>
      <c r="K385" s="37"/>
      <c r="L385" s="37"/>
      <c r="M385" s="37"/>
      <c r="N385" s="14" t="s">
        <v>112</v>
      </c>
      <c r="O385" s="20">
        <v>300</v>
      </c>
      <c r="P385" s="13">
        <v>0</v>
      </c>
      <c r="Q385" s="13">
        <f t="shared" si="32"/>
        <v>300</v>
      </c>
      <c r="R385" s="13">
        <f>Q385+R384</f>
        <v>604.16999999999803</v>
      </c>
      <c r="S385" s="27">
        <v>0</v>
      </c>
      <c r="T385" s="23">
        <f>S385*T384+T384</f>
        <v>67.526270051166989</v>
      </c>
      <c r="U385" s="24">
        <f>(T385-$T$3)/$T$3</f>
        <v>-0.32473729948833013</v>
      </c>
      <c r="V385" s="20">
        <v>300</v>
      </c>
      <c r="X385" s="13">
        <f t="shared" si="33"/>
        <v>300</v>
      </c>
      <c r="Y385" s="13">
        <f>SUM($X$3:X385)</f>
        <v>432.15999999999985</v>
      </c>
      <c r="Z385" s="20"/>
    </row>
    <row r="386" spans="1:26" hidden="1" x14ac:dyDescent="0.3">
      <c r="A386" s="12">
        <v>243994807</v>
      </c>
      <c r="B386" s="6">
        <v>43860.827835648146</v>
      </c>
      <c r="C386" s="12" t="s">
        <v>28</v>
      </c>
      <c r="D386" s="12" t="s">
        <v>18</v>
      </c>
      <c r="E386" s="12" t="s">
        <v>105</v>
      </c>
      <c r="F386" s="12" t="s">
        <v>832</v>
      </c>
      <c r="G386" s="12" t="s">
        <v>23</v>
      </c>
      <c r="H386" s="12" t="s">
        <v>23</v>
      </c>
      <c r="I386" s="6">
        <v>43860.901087962964</v>
      </c>
      <c r="J386" s="12" t="s">
        <v>833</v>
      </c>
      <c r="K386" s="12" t="s">
        <v>23</v>
      </c>
      <c r="L386" s="12" t="s">
        <v>23</v>
      </c>
      <c r="M386" s="12" t="s">
        <v>23</v>
      </c>
      <c r="N386" s="12" t="s">
        <v>834</v>
      </c>
      <c r="O386" s="19">
        <v>-34</v>
      </c>
      <c r="P386">
        <v>0</v>
      </c>
      <c r="Q386">
        <f t="shared" si="32"/>
        <v>-34</v>
      </c>
      <c r="R386">
        <f>Q386+R385</f>
        <v>570.16999999999803</v>
      </c>
      <c r="S386" s="33">
        <f t="shared" ref="S386:S409" si="38">(R386-R385)/R385</f>
        <v>-5.6275551583163864E-2</v>
      </c>
      <c r="T386" s="32">
        <f>S386*T385+T385</f>
        <v>63.726191957683888</v>
      </c>
      <c r="U386" s="31">
        <f>(T386-$T$3)/$T$3</f>
        <v>-0.36273808042316114</v>
      </c>
      <c r="X386">
        <f t="shared" si="33"/>
        <v>0</v>
      </c>
      <c r="Y386">
        <f>SUM($X$3:X386)</f>
        <v>432.15999999999985</v>
      </c>
    </row>
    <row r="387" spans="1:26" hidden="1" x14ac:dyDescent="0.3">
      <c r="A387" s="11">
        <v>243994828</v>
      </c>
      <c r="B387" s="4">
        <v>43860.828969907408</v>
      </c>
      <c r="C387" s="11" t="s">
        <v>28</v>
      </c>
      <c r="D387" s="11" t="s">
        <v>18</v>
      </c>
      <c r="E387" s="11" t="s">
        <v>105</v>
      </c>
      <c r="F387" s="11" t="s">
        <v>835</v>
      </c>
      <c r="G387" s="11" t="s">
        <v>23</v>
      </c>
      <c r="H387" s="11" t="s">
        <v>23</v>
      </c>
      <c r="I387" s="4">
        <v>43860.900914351849</v>
      </c>
      <c r="J387" s="11" t="s">
        <v>833</v>
      </c>
      <c r="K387" s="11" t="s">
        <v>23</v>
      </c>
      <c r="L387" s="11" t="s">
        <v>23</v>
      </c>
      <c r="M387" s="11" t="s">
        <v>23</v>
      </c>
      <c r="N387" s="11" t="s">
        <v>836</v>
      </c>
      <c r="O387" s="19">
        <v>-36.75</v>
      </c>
      <c r="P387">
        <v>0</v>
      </c>
      <c r="Q387">
        <f t="shared" si="32"/>
        <v>-36.75</v>
      </c>
      <c r="R387">
        <f t="shared" ref="R387:R409" si="39">Q387+R386</f>
        <v>533.41999999999803</v>
      </c>
      <c r="S387" s="33">
        <f t="shared" si="38"/>
        <v>-6.4454460950243139E-2</v>
      </c>
      <c r="T387" s="32">
        <f>S387*T386+T386</f>
        <v>59.618754606639655</v>
      </c>
      <c r="U387" s="31">
        <f>(T387-$T$3)/$T$3</f>
        <v>-0.40381245393360343</v>
      </c>
      <c r="X387">
        <f t="shared" si="33"/>
        <v>0</v>
      </c>
      <c r="Y387">
        <f>SUM($X$3:X387)</f>
        <v>432.15999999999985</v>
      </c>
    </row>
    <row r="388" spans="1:26" hidden="1" x14ac:dyDescent="0.3">
      <c r="A388" s="12">
        <v>243997209</v>
      </c>
      <c r="B388" s="6">
        <v>43860.985358796293</v>
      </c>
      <c r="C388" s="12" t="s">
        <v>17</v>
      </c>
      <c r="D388" s="12" t="s">
        <v>18</v>
      </c>
      <c r="E388" s="12" t="s">
        <v>619</v>
      </c>
      <c r="F388" s="12" t="s">
        <v>837</v>
      </c>
      <c r="G388" s="12" t="s">
        <v>23</v>
      </c>
      <c r="H388" s="12" t="s">
        <v>23</v>
      </c>
      <c r="I388" s="6">
        <v>43861.429502314815</v>
      </c>
      <c r="J388" s="12" t="s">
        <v>838</v>
      </c>
      <c r="K388" s="12" t="s">
        <v>23</v>
      </c>
      <c r="L388" s="12" t="s">
        <v>23</v>
      </c>
      <c r="M388" s="12" t="s">
        <v>23</v>
      </c>
      <c r="N388" s="12" t="s">
        <v>839</v>
      </c>
      <c r="O388" s="19">
        <v>-19.649999999999999</v>
      </c>
      <c r="P388">
        <v>0</v>
      </c>
      <c r="Q388">
        <f t="shared" ref="Q388:Q451" si="40">O388+P388</f>
        <v>-19.649999999999999</v>
      </c>
      <c r="R388">
        <f t="shared" si="39"/>
        <v>513.76999999999805</v>
      </c>
      <c r="S388" s="33">
        <f t="shared" si="38"/>
        <v>-3.6837763863372293E-2</v>
      </c>
      <c r="T388" s="32">
        <f>S388*T387+T387</f>
        <v>57.422533002611928</v>
      </c>
      <c r="U388" s="31">
        <f>(T388-$T$3)/$T$3</f>
        <v>-0.42577466997388069</v>
      </c>
      <c r="X388">
        <f t="shared" ref="X388:X451" si="41">SUM(V388:W388)</f>
        <v>0</v>
      </c>
      <c r="Y388">
        <f>SUM($X$3:X388)</f>
        <v>432.15999999999985</v>
      </c>
    </row>
    <row r="389" spans="1:26" hidden="1" x14ac:dyDescent="0.3">
      <c r="A389" s="11">
        <v>244013254</v>
      </c>
      <c r="B389" s="4">
        <v>43861.637083333335</v>
      </c>
      <c r="C389" s="11" t="s">
        <v>28</v>
      </c>
      <c r="D389" s="11" t="s">
        <v>18</v>
      </c>
      <c r="E389" s="11" t="s">
        <v>105</v>
      </c>
      <c r="F389" s="11" t="s">
        <v>840</v>
      </c>
      <c r="G389" s="11" t="s">
        <v>23</v>
      </c>
      <c r="H389" s="11" t="s">
        <v>23</v>
      </c>
      <c r="I389" s="4">
        <v>43861.662881944445</v>
      </c>
      <c r="J389" s="11" t="s">
        <v>841</v>
      </c>
      <c r="K389" s="11" t="s">
        <v>23</v>
      </c>
      <c r="L389" s="11" t="s">
        <v>23</v>
      </c>
      <c r="M389" s="11" t="s">
        <v>23</v>
      </c>
      <c r="N389" s="8">
        <v>27638</v>
      </c>
      <c r="O389" s="19">
        <v>9.75</v>
      </c>
      <c r="P389">
        <v>0</v>
      </c>
      <c r="Q389">
        <f t="shared" si="40"/>
        <v>9.75</v>
      </c>
      <c r="R389">
        <f t="shared" si="39"/>
        <v>523.51999999999805</v>
      </c>
      <c r="S389" s="33">
        <f t="shared" si="38"/>
        <v>1.8977363411643414E-2</v>
      </c>
      <c r="T389" s="32">
        <f>S389*T388+T388</f>
        <v>58.512261279419583</v>
      </c>
      <c r="U389" s="31">
        <f>(T389-$T$3)/$T$3</f>
        <v>-0.41487738720580419</v>
      </c>
      <c r="X389">
        <f t="shared" si="41"/>
        <v>0</v>
      </c>
      <c r="Y389">
        <f>SUM($X$3:X389)</f>
        <v>432.15999999999985</v>
      </c>
    </row>
    <row r="390" spans="1:26" x14ac:dyDescent="0.3">
      <c r="A390" s="12">
        <v>244016691</v>
      </c>
      <c r="B390" s="6">
        <v>43861.699293981481</v>
      </c>
      <c r="C390" s="12" t="s">
        <v>17</v>
      </c>
      <c r="D390" s="12" t="s">
        <v>18</v>
      </c>
      <c r="E390" s="12" t="s">
        <v>39</v>
      </c>
      <c r="F390" s="12" t="s">
        <v>842</v>
      </c>
      <c r="G390" s="12" t="s">
        <v>23</v>
      </c>
      <c r="H390" s="12" t="s">
        <v>843</v>
      </c>
      <c r="I390" s="6">
        <v>43865.595312500001</v>
      </c>
      <c r="J390" s="12" t="s">
        <v>844</v>
      </c>
      <c r="K390" s="12" t="s">
        <v>23</v>
      </c>
      <c r="L390" s="12" t="s">
        <v>23</v>
      </c>
      <c r="M390" s="12" t="s">
        <v>121</v>
      </c>
      <c r="N390" s="12" t="s">
        <v>845</v>
      </c>
      <c r="O390" s="19">
        <v>-13.7</v>
      </c>
      <c r="P390">
        <v>-0.11</v>
      </c>
      <c r="Q390">
        <f t="shared" si="40"/>
        <v>-13.809999999999999</v>
      </c>
      <c r="R390">
        <f t="shared" si="39"/>
        <v>509.70999999999805</v>
      </c>
      <c r="S390" s="33">
        <f t="shared" si="38"/>
        <v>-2.6379125916870517E-2</v>
      </c>
      <c r="T390" s="32">
        <f>S390*T389+T389</f>
        <v>56.968758971448949</v>
      </c>
      <c r="U390" s="31">
        <f>(T390-$T$3)/$T$3</f>
        <v>-0.43031241028551048</v>
      </c>
      <c r="X390">
        <f t="shared" si="41"/>
        <v>0</v>
      </c>
      <c r="Y390">
        <f>SUM($X$3:X390)</f>
        <v>432.15999999999985</v>
      </c>
    </row>
    <row r="391" spans="1:26" hidden="1" x14ac:dyDescent="0.3">
      <c r="A391" s="11">
        <v>244019025</v>
      </c>
      <c r="B391" s="4">
        <v>43861.784768518519</v>
      </c>
      <c r="C391" s="11" t="s">
        <v>17</v>
      </c>
      <c r="D391" s="11" t="s">
        <v>18</v>
      </c>
      <c r="E391" s="11" t="s">
        <v>619</v>
      </c>
      <c r="F391" s="11" t="s">
        <v>846</v>
      </c>
      <c r="G391" s="11" t="s">
        <v>23</v>
      </c>
      <c r="H391" s="11" t="s">
        <v>23</v>
      </c>
      <c r="I391" s="4">
        <v>43863.432615740741</v>
      </c>
      <c r="J391" s="11" t="s">
        <v>847</v>
      </c>
      <c r="K391" s="11" t="s">
        <v>23</v>
      </c>
      <c r="L391" s="11" t="s">
        <v>23</v>
      </c>
      <c r="M391" s="11" t="s">
        <v>848</v>
      </c>
      <c r="N391" s="8">
        <v>23529</v>
      </c>
      <c r="O391" s="19">
        <v>6.64</v>
      </c>
      <c r="P391">
        <v>-1.94</v>
      </c>
      <c r="Q391">
        <f t="shared" si="40"/>
        <v>4.6999999999999993</v>
      </c>
      <c r="R391">
        <f t="shared" si="39"/>
        <v>514.40999999999804</v>
      </c>
      <c r="S391" s="33">
        <f t="shared" si="38"/>
        <v>9.2209295481744651E-3</v>
      </c>
      <c r="T391" s="32">
        <f>S391*T390+T390</f>
        <v>57.494063884371613</v>
      </c>
      <c r="U391" s="31">
        <f>(T391-$T$3)/$T$3</f>
        <v>-0.42505936115628384</v>
      </c>
      <c r="X391">
        <f t="shared" si="41"/>
        <v>0</v>
      </c>
      <c r="Y391">
        <f>SUM($X$3:X391)</f>
        <v>432.15999999999985</v>
      </c>
    </row>
    <row r="392" spans="1:26" x14ac:dyDescent="0.3">
      <c r="A392" s="12">
        <v>244022837</v>
      </c>
      <c r="B392" s="6">
        <v>43863.959328703706</v>
      </c>
      <c r="C392" s="12" t="s">
        <v>17</v>
      </c>
      <c r="D392" s="12" t="s">
        <v>18</v>
      </c>
      <c r="E392" s="12" t="s">
        <v>39</v>
      </c>
      <c r="F392" s="12" t="s">
        <v>849</v>
      </c>
      <c r="G392" s="12" t="s">
        <v>23</v>
      </c>
      <c r="H392" s="12" t="s">
        <v>850</v>
      </c>
      <c r="I392" s="6">
        <v>43864.287118055552</v>
      </c>
      <c r="J392" s="12" t="s">
        <v>851</v>
      </c>
      <c r="K392" s="12" t="s">
        <v>23</v>
      </c>
      <c r="L392" s="12" t="s">
        <v>23</v>
      </c>
      <c r="M392" s="12" t="s">
        <v>23</v>
      </c>
      <c r="N392" s="12" t="s">
        <v>251</v>
      </c>
      <c r="O392" s="19">
        <v>3</v>
      </c>
      <c r="P392">
        <v>0</v>
      </c>
      <c r="Q392">
        <f t="shared" si="40"/>
        <v>3</v>
      </c>
      <c r="R392">
        <f t="shared" si="39"/>
        <v>517.40999999999804</v>
      </c>
      <c r="S392" s="33">
        <f t="shared" si="38"/>
        <v>5.8319239517116922E-3</v>
      </c>
      <c r="T392" s="32">
        <f>S392*T391+T391</f>
        <v>57.82936489262012</v>
      </c>
      <c r="U392" s="31">
        <f>(T392-$T$3)/$T$3</f>
        <v>-0.42170635107379878</v>
      </c>
      <c r="X392">
        <f t="shared" si="41"/>
        <v>0</v>
      </c>
      <c r="Y392">
        <f>SUM($X$3:X392)</f>
        <v>432.15999999999985</v>
      </c>
    </row>
    <row r="393" spans="1:26" x14ac:dyDescent="0.3">
      <c r="A393" s="11">
        <v>244022860</v>
      </c>
      <c r="B393" s="4">
        <v>43863.959745370368</v>
      </c>
      <c r="C393" s="11" t="s">
        <v>17</v>
      </c>
      <c r="D393" s="11" t="s">
        <v>18</v>
      </c>
      <c r="E393" s="11" t="s">
        <v>39</v>
      </c>
      <c r="F393" s="11" t="s">
        <v>849</v>
      </c>
      <c r="G393" s="11" t="s">
        <v>23</v>
      </c>
      <c r="H393" s="11" t="s">
        <v>23</v>
      </c>
      <c r="I393" s="4">
        <v>43864.596307870372</v>
      </c>
      <c r="J393" s="11" t="s">
        <v>852</v>
      </c>
      <c r="K393" s="11" t="s">
        <v>23</v>
      </c>
      <c r="L393" s="11" t="s">
        <v>23</v>
      </c>
      <c r="M393" s="11" t="s">
        <v>23</v>
      </c>
      <c r="N393" s="11" t="s">
        <v>267</v>
      </c>
      <c r="O393" s="19">
        <v>0.3</v>
      </c>
      <c r="P393">
        <v>0</v>
      </c>
      <c r="Q393">
        <f t="shared" si="40"/>
        <v>0.3</v>
      </c>
      <c r="R393">
        <f t="shared" si="39"/>
        <v>517.70999999999799</v>
      </c>
      <c r="S393" s="33">
        <f t="shared" si="38"/>
        <v>5.7981098161990618E-4</v>
      </c>
      <c r="T393" s="32">
        <f>S393*T392+T392</f>
        <v>57.862894993444968</v>
      </c>
      <c r="U393" s="31">
        <f>(T393-$T$3)/$T$3</f>
        <v>-0.42137105006555031</v>
      </c>
      <c r="X393">
        <f t="shared" si="41"/>
        <v>0</v>
      </c>
      <c r="Y393">
        <f>SUM($X$3:X393)</f>
        <v>432.15999999999985</v>
      </c>
    </row>
    <row r="394" spans="1:26" x14ac:dyDescent="0.3">
      <c r="A394" s="12">
        <v>244022919</v>
      </c>
      <c r="B394" s="6">
        <v>43863.960868055554</v>
      </c>
      <c r="C394" s="12" t="s">
        <v>17</v>
      </c>
      <c r="D394" s="12" t="s">
        <v>18</v>
      </c>
      <c r="E394" s="12" t="s">
        <v>39</v>
      </c>
      <c r="F394" s="12" t="s">
        <v>852</v>
      </c>
      <c r="G394" s="12" t="s">
        <v>23</v>
      </c>
      <c r="H394" s="12" t="s">
        <v>853</v>
      </c>
      <c r="I394" s="6">
        <v>43866.634317129632</v>
      </c>
      <c r="J394" s="12" t="s">
        <v>854</v>
      </c>
      <c r="K394" s="12" t="s">
        <v>23</v>
      </c>
      <c r="L394" s="12" t="s">
        <v>23</v>
      </c>
      <c r="M394" s="12" t="s">
        <v>132</v>
      </c>
      <c r="N394" s="7">
        <v>29221</v>
      </c>
      <c r="O394" s="19">
        <v>1.8</v>
      </c>
      <c r="P394">
        <v>-0.06</v>
      </c>
      <c r="Q394">
        <f t="shared" si="40"/>
        <v>1.74</v>
      </c>
      <c r="R394">
        <f t="shared" si="39"/>
        <v>519.449999999998</v>
      </c>
      <c r="S394" s="33">
        <f t="shared" si="38"/>
        <v>3.3609549747928682E-3</v>
      </c>
      <c r="T394" s="32">
        <f>S394*T393+T393</f>
        <v>58.057369578229107</v>
      </c>
      <c r="U394" s="31">
        <f>(T394-$T$3)/$T$3</f>
        <v>-0.41942630421770893</v>
      </c>
      <c r="X394">
        <f t="shared" si="41"/>
        <v>0</v>
      </c>
      <c r="Y394">
        <f>SUM($X$3:X394)</f>
        <v>432.15999999999985</v>
      </c>
    </row>
    <row r="395" spans="1:26" x14ac:dyDescent="0.3">
      <c r="A395" s="11">
        <v>244023223</v>
      </c>
      <c r="B395" s="4">
        <v>43863.967638888891</v>
      </c>
      <c r="C395" s="11" t="s">
        <v>17</v>
      </c>
      <c r="D395" s="11" t="s">
        <v>18</v>
      </c>
      <c r="E395" s="11" t="s">
        <v>39</v>
      </c>
      <c r="F395" s="11" t="s">
        <v>855</v>
      </c>
      <c r="G395" s="11" t="s">
        <v>23</v>
      </c>
      <c r="H395" s="11" t="s">
        <v>23</v>
      </c>
      <c r="I395" s="4">
        <v>43864.286828703705</v>
      </c>
      <c r="J395" s="11" t="s">
        <v>856</v>
      </c>
      <c r="K395" s="11" t="s">
        <v>23</v>
      </c>
      <c r="L395" s="11" t="s">
        <v>23</v>
      </c>
      <c r="M395" s="11" t="s">
        <v>23</v>
      </c>
      <c r="N395" s="8">
        <v>43922</v>
      </c>
      <c r="O395" s="19">
        <v>4.2</v>
      </c>
      <c r="P395">
        <v>0</v>
      </c>
      <c r="Q395">
        <f t="shared" si="40"/>
        <v>4.2</v>
      </c>
      <c r="R395">
        <f t="shared" si="39"/>
        <v>523.64999999999804</v>
      </c>
      <c r="S395" s="33">
        <f t="shared" si="38"/>
        <v>8.0854750216576409E-3</v>
      </c>
      <c r="T395" s="32">
        <f>S395*T394+T394</f>
        <v>58.526790989777027</v>
      </c>
      <c r="U395" s="31">
        <f>(T395-$T$3)/$T$3</f>
        <v>-0.41473209010222972</v>
      </c>
      <c r="X395">
        <f t="shared" si="41"/>
        <v>0</v>
      </c>
      <c r="Y395">
        <f>SUM($X$3:X395)</f>
        <v>432.15999999999985</v>
      </c>
    </row>
    <row r="396" spans="1:26" x14ac:dyDescent="0.3">
      <c r="A396" s="12">
        <v>244024383</v>
      </c>
      <c r="B396" s="6">
        <v>43864.00917824074</v>
      </c>
      <c r="C396" s="12" t="s">
        <v>17</v>
      </c>
      <c r="D396" s="12" t="s">
        <v>18</v>
      </c>
      <c r="E396" s="12" t="s">
        <v>39</v>
      </c>
      <c r="F396" s="12" t="s">
        <v>857</v>
      </c>
      <c r="G396" s="12" t="s">
        <v>23</v>
      </c>
      <c r="H396" s="12" t="s">
        <v>23</v>
      </c>
      <c r="I396" s="6">
        <v>43864.286620370367</v>
      </c>
      <c r="J396" s="12" t="s">
        <v>851</v>
      </c>
      <c r="K396" s="12" t="s">
        <v>23</v>
      </c>
      <c r="L396" s="12" t="s">
        <v>23</v>
      </c>
      <c r="M396" s="12" t="s">
        <v>23</v>
      </c>
      <c r="N396" s="7">
        <v>11110</v>
      </c>
      <c r="O396" s="19">
        <v>6.3</v>
      </c>
      <c r="P396">
        <v>0</v>
      </c>
      <c r="Q396">
        <f t="shared" si="40"/>
        <v>6.3</v>
      </c>
      <c r="R396">
        <f t="shared" si="39"/>
        <v>529.949999999998</v>
      </c>
      <c r="S396" s="33">
        <f t="shared" si="38"/>
        <v>1.2030936694356877E-2</v>
      </c>
      <c r="T396" s="32">
        <f>S396*T395+T395</f>
        <v>59.230923107098889</v>
      </c>
      <c r="U396" s="31">
        <f>(T396-$T$3)/$T$3</f>
        <v>-0.40769076892901113</v>
      </c>
      <c r="X396">
        <f t="shared" si="41"/>
        <v>0</v>
      </c>
      <c r="Y396">
        <f>SUM($X$3:X396)</f>
        <v>432.15999999999985</v>
      </c>
    </row>
    <row r="397" spans="1:26" x14ac:dyDescent="0.3">
      <c r="A397" s="11">
        <v>244024539</v>
      </c>
      <c r="B397" s="4">
        <v>43864.017881944441</v>
      </c>
      <c r="C397" s="11" t="s">
        <v>17</v>
      </c>
      <c r="D397" s="11" t="s">
        <v>18</v>
      </c>
      <c r="E397" s="11" t="s">
        <v>39</v>
      </c>
      <c r="F397" s="11" t="s">
        <v>858</v>
      </c>
      <c r="G397" s="11" t="s">
        <v>23</v>
      </c>
      <c r="H397" s="11" t="s">
        <v>23</v>
      </c>
      <c r="I397" s="4">
        <v>43864.286956018521</v>
      </c>
      <c r="J397" s="11" t="s">
        <v>851</v>
      </c>
      <c r="K397" s="11" t="s">
        <v>23</v>
      </c>
      <c r="L397" s="11" t="s">
        <v>23</v>
      </c>
      <c r="M397" s="11" t="s">
        <v>23</v>
      </c>
      <c r="N397" s="8">
        <v>32994</v>
      </c>
      <c r="O397" s="19">
        <v>5.9</v>
      </c>
      <c r="P397">
        <v>0</v>
      </c>
      <c r="Q397">
        <f t="shared" si="40"/>
        <v>5.9</v>
      </c>
      <c r="R397">
        <f t="shared" si="39"/>
        <v>535.84999999999798</v>
      </c>
      <c r="S397" s="33">
        <f t="shared" si="38"/>
        <v>1.1133125766581752E-2</v>
      </c>
      <c r="T397" s="32">
        <f>S397*T396+T396</f>
        <v>59.890348423320951</v>
      </c>
      <c r="U397" s="31">
        <f>(T397-$T$3)/$T$3</f>
        <v>-0.40109651576679051</v>
      </c>
      <c r="X397">
        <f t="shared" si="41"/>
        <v>0</v>
      </c>
      <c r="Y397">
        <f>SUM($X$3:X397)</f>
        <v>432.15999999999985</v>
      </c>
    </row>
    <row r="398" spans="1:26" x14ac:dyDescent="0.3">
      <c r="A398" s="12">
        <v>244024545</v>
      </c>
      <c r="B398" s="6">
        <v>43864.01835648148</v>
      </c>
      <c r="C398" s="12" t="s">
        <v>17</v>
      </c>
      <c r="D398" s="12" t="s">
        <v>18</v>
      </c>
      <c r="E398" s="12" t="s">
        <v>39</v>
      </c>
      <c r="F398" s="12" t="s">
        <v>858</v>
      </c>
      <c r="G398" s="12" t="s">
        <v>23</v>
      </c>
      <c r="H398" s="12" t="s">
        <v>23</v>
      </c>
      <c r="I398" s="6">
        <v>43864.287256944444</v>
      </c>
      <c r="J398" s="12" t="s">
        <v>859</v>
      </c>
      <c r="K398" s="12" t="s">
        <v>23</v>
      </c>
      <c r="L398" s="12" t="s">
        <v>23</v>
      </c>
      <c r="M398" s="12" t="s">
        <v>23</v>
      </c>
      <c r="N398" s="7">
        <v>25689</v>
      </c>
      <c r="O398" s="19">
        <v>5.7</v>
      </c>
      <c r="P398">
        <v>0</v>
      </c>
      <c r="Q398">
        <f t="shared" si="40"/>
        <v>5.7</v>
      </c>
      <c r="R398">
        <f t="shared" si="39"/>
        <v>541.54999999999802</v>
      </c>
      <c r="S398" s="33">
        <f t="shared" si="38"/>
        <v>1.0637305216012069E-2</v>
      </c>
      <c r="T398" s="32">
        <f>S398*T397+T397</f>
        <v>60.527420338993124</v>
      </c>
      <c r="U398" s="31">
        <f>(T398-$T$3)/$T$3</f>
        <v>-0.39472579661006874</v>
      </c>
      <c r="X398">
        <f t="shared" si="41"/>
        <v>0</v>
      </c>
      <c r="Y398">
        <f>SUM($X$3:X398)</f>
        <v>432.15999999999985</v>
      </c>
    </row>
    <row r="399" spans="1:26" x14ac:dyDescent="0.3">
      <c r="A399" s="11">
        <v>244047108</v>
      </c>
      <c r="B399" s="4">
        <v>43864.783692129633</v>
      </c>
      <c r="C399" s="11" t="s">
        <v>17</v>
      </c>
      <c r="D399" s="11" t="s">
        <v>18</v>
      </c>
      <c r="E399" s="11" t="s">
        <v>39</v>
      </c>
      <c r="F399" s="11" t="s">
        <v>860</v>
      </c>
      <c r="G399" s="11" t="s">
        <v>23</v>
      </c>
      <c r="H399" s="11" t="s">
        <v>23</v>
      </c>
      <c r="I399" s="4">
        <v>43865.438449074078</v>
      </c>
      <c r="J399" s="11" t="s">
        <v>858</v>
      </c>
      <c r="K399" s="11" t="s">
        <v>23</v>
      </c>
      <c r="L399" s="11" t="s">
        <v>23</v>
      </c>
      <c r="M399" s="11" t="s">
        <v>45</v>
      </c>
      <c r="N399" s="8">
        <v>43891</v>
      </c>
      <c r="O399" s="19">
        <v>3.2</v>
      </c>
      <c r="P399">
        <v>-0.03</v>
      </c>
      <c r="Q399">
        <f t="shared" si="40"/>
        <v>3.1700000000000004</v>
      </c>
      <c r="R399">
        <f t="shared" si="39"/>
        <v>544.71999999999798</v>
      </c>
      <c r="S399" s="33">
        <f t="shared" si="38"/>
        <v>5.8535684608992163E-3</v>
      </c>
      <c r="T399" s="32">
        <f>S399*T398+T398</f>
        <v>60.881721737709043</v>
      </c>
      <c r="U399" s="31">
        <f>(T399-$T$3)/$T$3</f>
        <v>-0.39118278262290956</v>
      </c>
      <c r="X399">
        <f t="shared" si="41"/>
        <v>0</v>
      </c>
      <c r="Y399">
        <f>SUM($X$3:X399)</f>
        <v>432.15999999999985</v>
      </c>
    </row>
    <row r="400" spans="1:26" x14ac:dyDescent="0.3">
      <c r="A400" s="12">
        <v>244049432</v>
      </c>
      <c r="B400" s="6">
        <v>43864.970578703702</v>
      </c>
      <c r="C400" s="12" t="s">
        <v>17</v>
      </c>
      <c r="D400" s="12" t="s">
        <v>18</v>
      </c>
      <c r="E400" s="12" t="s">
        <v>39</v>
      </c>
      <c r="F400" s="12" t="s">
        <v>861</v>
      </c>
      <c r="G400" s="12" t="s">
        <v>23</v>
      </c>
      <c r="H400" s="12" t="s">
        <v>23</v>
      </c>
      <c r="I400" s="6">
        <v>43865.438680555555</v>
      </c>
      <c r="J400" s="12" t="s">
        <v>862</v>
      </c>
      <c r="K400" s="12" t="s">
        <v>23</v>
      </c>
      <c r="L400" s="12" t="s">
        <v>23</v>
      </c>
      <c r="M400" s="12" t="s">
        <v>23</v>
      </c>
      <c r="N400" s="7">
        <v>33117</v>
      </c>
      <c r="O400" s="19">
        <v>9.9</v>
      </c>
      <c r="P400">
        <v>0</v>
      </c>
      <c r="Q400">
        <f t="shared" si="40"/>
        <v>9.9</v>
      </c>
      <c r="R400">
        <f t="shared" si="39"/>
        <v>554.61999999999796</v>
      </c>
      <c r="S400" s="33">
        <f t="shared" si="38"/>
        <v>1.8174474959612302E-2</v>
      </c>
      <c r="T400" s="32">
        <f>S400*T399+T399</f>
        <v>61.988215064929122</v>
      </c>
      <c r="U400" s="31">
        <f>(T400-$T$3)/$T$3</f>
        <v>-0.3801178493507088</v>
      </c>
      <c r="X400">
        <f t="shared" si="41"/>
        <v>0</v>
      </c>
      <c r="Y400">
        <f>SUM($X$3:X400)</f>
        <v>432.15999999999985</v>
      </c>
    </row>
    <row r="401" spans="1:26" x14ac:dyDescent="0.3">
      <c r="A401" s="11">
        <v>244072254</v>
      </c>
      <c r="B401" s="4">
        <v>43865.782407407409</v>
      </c>
      <c r="C401" s="11" t="s">
        <v>17</v>
      </c>
      <c r="D401" s="11" t="s">
        <v>18</v>
      </c>
      <c r="E401" s="11" t="s">
        <v>39</v>
      </c>
      <c r="F401" s="11" t="s">
        <v>863</v>
      </c>
      <c r="G401" s="11" t="s">
        <v>23</v>
      </c>
      <c r="H401" s="11" t="s">
        <v>23</v>
      </c>
      <c r="I401" s="4">
        <v>43866.384085648147</v>
      </c>
      <c r="J401" s="11" t="s">
        <v>864</v>
      </c>
      <c r="K401" s="11" t="s">
        <v>23</v>
      </c>
      <c r="L401" s="11" t="s">
        <v>23</v>
      </c>
      <c r="M401" s="11" t="s">
        <v>45</v>
      </c>
      <c r="N401" s="11" t="s">
        <v>218</v>
      </c>
      <c r="O401" s="19">
        <v>8</v>
      </c>
      <c r="P401">
        <v>-0.03</v>
      </c>
      <c r="Q401">
        <f t="shared" si="40"/>
        <v>7.97</v>
      </c>
      <c r="R401">
        <f t="shared" si="39"/>
        <v>562.58999999999799</v>
      </c>
      <c r="S401" s="33">
        <f t="shared" si="38"/>
        <v>1.4370199415816336E-2</v>
      </c>
      <c r="T401" s="32">
        <f>S401*T400+T400</f>
        <v>62.878998076842663</v>
      </c>
      <c r="U401" s="31">
        <f>(T401-$T$3)/$T$3</f>
        <v>-0.37121001923157337</v>
      </c>
      <c r="X401">
        <f t="shared" si="41"/>
        <v>0</v>
      </c>
      <c r="Y401">
        <f>SUM($X$3:X401)</f>
        <v>432.15999999999985</v>
      </c>
    </row>
    <row r="402" spans="1:26" x14ac:dyDescent="0.3">
      <c r="A402" s="12">
        <v>244073215</v>
      </c>
      <c r="B402" s="6">
        <v>43865.832118055558</v>
      </c>
      <c r="C402" s="12" t="s">
        <v>17</v>
      </c>
      <c r="D402" s="12" t="s">
        <v>18</v>
      </c>
      <c r="E402" s="12" t="s">
        <v>39</v>
      </c>
      <c r="F402" s="12" t="s">
        <v>865</v>
      </c>
      <c r="G402" s="12" t="s">
        <v>23</v>
      </c>
      <c r="H402" s="12" t="s">
        <v>23</v>
      </c>
      <c r="I402" s="6">
        <v>43866.042048611111</v>
      </c>
      <c r="J402" s="12" t="s">
        <v>866</v>
      </c>
      <c r="K402" s="12" t="s">
        <v>23</v>
      </c>
      <c r="L402" s="12" t="s">
        <v>23</v>
      </c>
      <c r="M402" s="12" t="s">
        <v>45</v>
      </c>
      <c r="N402" s="12" t="s">
        <v>267</v>
      </c>
      <c r="O402" s="19">
        <v>0.3</v>
      </c>
      <c r="P402">
        <v>-0.03</v>
      </c>
      <c r="Q402">
        <f t="shared" si="40"/>
        <v>0.27</v>
      </c>
      <c r="R402">
        <f t="shared" si="39"/>
        <v>562.85999999999797</v>
      </c>
      <c r="S402" s="33">
        <f t="shared" si="38"/>
        <v>4.799232122860036E-4</v>
      </c>
      <c r="T402" s="32">
        <f>S402*T401+T401</f>
        <v>62.909175167585026</v>
      </c>
      <c r="U402" s="31">
        <f>(T402-$T$3)/$T$3</f>
        <v>-0.37090824832414976</v>
      </c>
      <c r="X402">
        <f t="shared" si="41"/>
        <v>0</v>
      </c>
      <c r="Y402">
        <f>SUM($X$3:X402)</f>
        <v>432.15999999999985</v>
      </c>
    </row>
    <row r="403" spans="1:26" x14ac:dyDescent="0.3">
      <c r="A403" s="11">
        <v>244073811</v>
      </c>
      <c r="B403" s="4">
        <v>43865.865381944444</v>
      </c>
      <c r="C403" s="11" t="s">
        <v>17</v>
      </c>
      <c r="D403" s="11" t="s">
        <v>18</v>
      </c>
      <c r="E403" s="11" t="s">
        <v>39</v>
      </c>
      <c r="F403" s="11" t="s">
        <v>867</v>
      </c>
      <c r="G403" s="11" t="s">
        <v>23</v>
      </c>
      <c r="H403" s="11" t="s">
        <v>23</v>
      </c>
      <c r="I403" s="4">
        <v>43866.041458333333</v>
      </c>
      <c r="J403" s="11" t="s">
        <v>868</v>
      </c>
      <c r="K403" s="11" t="s">
        <v>23</v>
      </c>
      <c r="L403" s="11" t="s">
        <v>23</v>
      </c>
      <c r="M403" s="11" t="s">
        <v>45</v>
      </c>
      <c r="N403" s="11" t="s">
        <v>147</v>
      </c>
      <c r="O403" s="19">
        <v>0.4</v>
      </c>
      <c r="P403">
        <v>-0.03</v>
      </c>
      <c r="Q403">
        <f t="shared" si="40"/>
        <v>0.37</v>
      </c>
      <c r="R403">
        <f t="shared" si="39"/>
        <v>563.22999999999797</v>
      </c>
      <c r="S403" s="33">
        <f t="shared" si="38"/>
        <v>6.5735706925346604E-4</v>
      </c>
      <c r="T403" s="32">
        <f>S403*T402+T402</f>
        <v>62.950528958602341</v>
      </c>
      <c r="U403" s="31">
        <f>(T403-$T$3)/$T$3</f>
        <v>-0.37049471041397658</v>
      </c>
      <c r="X403">
        <f t="shared" si="41"/>
        <v>0</v>
      </c>
      <c r="Y403">
        <f>SUM($X$3:X403)</f>
        <v>432.15999999999985</v>
      </c>
    </row>
    <row r="404" spans="1:26" x14ac:dyDescent="0.3">
      <c r="A404" s="12">
        <v>244074230</v>
      </c>
      <c r="B404" s="6">
        <v>43865.88517361111</v>
      </c>
      <c r="C404" s="12" t="s">
        <v>17</v>
      </c>
      <c r="D404" s="12" t="s">
        <v>18</v>
      </c>
      <c r="E404" s="12" t="s">
        <v>39</v>
      </c>
      <c r="F404" s="12" t="s">
        <v>869</v>
      </c>
      <c r="G404" s="12" t="s">
        <v>23</v>
      </c>
      <c r="H404" s="12" t="s">
        <v>23</v>
      </c>
      <c r="I404" s="6">
        <v>43865.974120370367</v>
      </c>
      <c r="J404" s="12" t="s">
        <v>870</v>
      </c>
      <c r="K404" s="12" t="s">
        <v>23</v>
      </c>
      <c r="L404" s="12" t="s">
        <v>23</v>
      </c>
      <c r="M404" s="12" t="s">
        <v>45</v>
      </c>
      <c r="N404" s="12" t="s">
        <v>264</v>
      </c>
      <c r="O404" s="19">
        <v>-0.1</v>
      </c>
      <c r="P404">
        <v>-0.03</v>
      </c>
      <c r="Q404">
        <f t="shared" si="40"/>
        <v>-0.13</v>
      </c>
      <c r="R404">
        <f t="shared" si="39"/>
        <v>563.09999999999798</v>
      </c>
      <c r="S404" s="33">
        <f t="shared" si="38"/>
        <v>-2.3081156898601977E-4</v>
      </c>
      <c r="T404" s="32">
        <f>S404*T403+T403</f>
        <v>62.935999248244904</v>
      </c>
      <c r="U404" s="31">
        <f>(T404-$T$3)/$T$3</f>
        <v>-0.37064000751755094</v>
      </c>
      <c r="X404">
        <f t="shared" si="41"/>
        <v>0</v>
      </c>
      <c r="Y404">
        <f>SUM($X$3:X404)</f>
        <v>432.15999999999985</v>
      </c>
    </row>
    <row r="405" spans="1:26" x14ac:dyDescent="0.3">
      <c r="A405" s="11">
        <v>244074290</v>
      </c>
      <c r="B405" s="4">
        <v>43865.892442129632</v>
      </c>
      <c r="C405" s="11" t="s">
        <v>17</v>
      </c>
      <c r="D405" s="11" t="s">
        <v>18</v>
      </c>
      <c r="E405" s="11" t="s">
        <v>39</v>
      </c>
      <c r="F405" s="11" t="s">
        <v>871</v>
      </c>
      <c r="G405" s="11" t="s">
        <v>23</v>
      </c>
      <c r="H405" s="11" t="s">
        <v>23</v>
      </c>
      <c r="I405" s="4">
        <v>43866.041655092595</v>
      </c>
      <c r="J405" s="11" t="s">
        <v>865</v>
      </c>
      <c r="K405" s="11" t="s">
        <v>23</v>
      </c>
      <c r="L405" s="11" t="s">
        <v>23</v>
      </c>
      <c r="M405" s="11" t="s">
        <v>45</v>
      </c>
      <c r="N405" s="8">
        <v>43831</v>
      </c>
      <c r="O405" s="19">
        <v>1.2</v>
      </c>
      <c r="P405">
        <v>-0.03</v>
      </c>
      <c r="Q405">
        <f t="shared" si="40"/>
        <v>1.17</v>
      </c>
      <c r="R405">
        <f t="shared" si="39"/>
        <v>564.26999999999794</v>
      </c>
      <c r="S405" s="33">
        <f t="shared" si="38"/>
        <v>2.077783697389386E-3</v>
      </c>
      <c r="T405" s="32">
        <f>S405*T404+T404</f>
        <v>63.066766641461818</v>
      </c>
      <c r="U405" s="31">
        <f>(T405-$T$3)/$T$3</f>
        <v>-0.36933233358538181</v>
      </c>
      <c r="X405">
        <f t="shared" si="41"/>
        <v>0</v>
      </c>
      <c r="Y405">
        <f>SUM($X$3:X405)</f>
        <v>432.15999999999985</v>
      </c>
    </row>
    <row r="406" spans="1:26" x14ac:dyDescent="0.3">
      <c r="A406" s="12">
        <v>244074363</v>
      </c>
      <c r="B406" s="6">
        <v>43865.897997685184</v>
      </c>
      <c r="C406" s="12" t="s">
        <v>17</v>
      </c>
      <c r="D406" s="12" t="s">
        <v>18</v>
      </c>
      <c r="E406" s="12" t="s">
        <v>39</v>
      </c>
      <c r="F406" s="12" t="s">
        <v>872</v>
      </c>
      <c r="G406" s="12" t="s">
        <v>23</v>
      </c>
      <c r="H406" s="12" t="s">
        <v>23</v>
      </c>
      <c r="I406" s="6">
        <v>43865.973796296297</v>
      </c>
      <c r="J406" s="12" t="s">
        <v>870</v>
      </c>
      <c r="K406" s="12" t="s">
        <v>23</v>
      </c>
      <c r="L406" s="12" t="s">
        <v>23</v>
      </c>
      <c r="M406" s="12" t="s">
        <v>45</v>
      </c>
      <c r="N406" s="12" t="s">
        <v>147</v>
      </c>
      <c r="O406" s="19">
        <v>0.4</v>
      </c>
      <c r="P406">
        <v>-0.03</v>
      </c>
      <c r="Q406">
        <f t="shared" si="40"/>
        <v>0.37</v>
      </c>
      <c r="R406">
        <f t="shared" si="39"/>
        <v>564.63999999999794</v>
      </c>
      <c r="S406" s="33">
        <f t="shared" si="38"/>
        <v>6.5571446293442132E-4</v>
      </c>
      <c r="T406" s="32">
        <f>S406*T405+T405</f>
        <v>63.108120432479133</v>
      </c>
      <c r="U406" s="31">
        <f>(T406-$T$3)/$T$3</f>
        <v>-0.36891879567520869</v>
      </c>
      <c r="X406">
        <f t="shared" si="41"/>
        <v>0</v>
      </c>
      <c r="Y406">
        <f>SUM($X$3:X406)</f>
        <v>432.15999999999985</v>
      </c>
    </row>
    <row r="407" spans="1:26" x14ac:dyDescent="0.3">
      <c r="A407" s="11">
        <v>244074414</v>
      </c>
      <c r="B407" s="4">
        <v>43865.901574074072</v>
      </c>
      <c r="C407" s="11" t="s">
        <v>17</v>
      </c>
      <c r="D407" s="11" t="s">
        <v>18</v>
      </c>
      <c r="E407" s="11" t="s">
        <v>39</v>
      </c>
      <c r="F407" s="11" t="s">
        <v>873</v>
      </c>
      <c r="G407" s="11" t="s">
        <v>23</v>
      </c>
      <c r="H407" s="11" t="s">
        <v>23</v>
      </c>
      <c r="I407" s="4">
        <v>43865.973645833335</v>
      </c>
      <c r="J407" s="11" t="s">
        <v>870</v>
      </c>
      <c r="K407" s="11" t="s">
        <v>23</v>
      </c>
      <c r="L407" s="11" t="s">
        <v>23</v>
      </c>
      <c r="M407" s="11" t="s">
        <v>45</v>
      </c>
      <c r="N407" s="11" t="s">
        <v>227</v>
      </c>
      <c r="O407" s="19">
        <v>0.7</v>
      </c>
      <c r="P407">
        <v>-0.03</v>
      </c>
      <c r="Q407">
        <f t="shared" si="40"/>
        <v>0.66999999999999993</v>
      </c>
      <c r="R407">
        <f t="shared" si="39"/>
        <v>565.3099999999979</v>
      </c>
      <c r="S407" s="33">
        <f t="shared" si="38"/>
        <v>1.1865967696230546E-3</v>
      </c>
      <c r="T407" s="32">
        <f>S407*T406+T406</f>
        <v>63.183004324321296</v>
      </c>
      <c r="U407" s="31">
        <f>(T407-$T$3)/$T$3</f>
        <v>-0.36816995675678704</v>
      </c>
      <c r="X407">
        <f t="shared" si="41"/>
        <v>0</v>
      </c>
      <c r="Y407">
        <f>SUM($X$3:X407)</f>
        <v>432.15999999999985</v>
      </c>
    </row>
    <row r="408" spans="1:26" x14ac:dyDescent="0.3">
      <c r="A408" s="12">
        <v>244074657</v>
      </c>
      <c r="B408" s="6">
        <v>43865.910925925928</v>
      </c>
      <c r="C408" s="12" t="s">
        <v>17</v>
      </c>
      <c r="D408" s="12" t="s">
        <v>18</v>
      </c>
      <c r="E408" s="12" t="s">
        <v>39</v>
      </c>
      <c r="F408" s="12" t="s">
        <v>874</v>
      </c>
      <c r="G408" s="12" t="s">
        <v>23</v>
      </c>
      <c r="H408" s="12" t="s">
        <v>23</v>
      </c>
      <c r="I408" s="6">
        <v>43865.973182870373</v>
      </c>
      <c r="J408" s="12" t="s">
        <v>870</v>
      </c>
      <c r="K408" s="12" t="s">
        <v>23</v>
      </c>
      <c r="L408" s="12" t="s">
        <v>23</v>
      </c>
      <c r="M408" s="12" t="s">
        <v>45</v>
      </c>
      <c r="N408" s="7">
        <v>32874</v>
      </c>
      <c r="O408" s="19">
        <v>1.9</v>
      </c>
      <c r="P408">
        <v>-0.03</v>
      </c>
      <c r="Q408">
        <f t="shared" si="40"/>
        <v>1.8699999999999999</v>
      </c>
      <c r="R408">
        <f t="shared" si="39"/>
        <v>567.1799999999979</v>
      </c>
      <c r="S408" s="33">
        <f t="shared" si="38"/>
        <v>3.3079195485662938E-3</v>
      </c>
      <c r="T408" s="32">
        <f>S408*T407+T407</f>
        <v>63.392008619462864</v>
      </c>
      <c r="U408" s="31">
        <f>(T408-$T$3)/$T$3</f>
        <v>-0.36607991380537136</v>
      </c>
      <c r="X408">
        <f t="shared" si="41"/>
        <v>0</v>
      </c>
      <c r="Y408">
        <f>SUM($X$3:X408)</f>
        <v>432.15999999999985</v>
      </c>
    </row>
    <row r="409" spans="1:26" x14ac:dyDescent="0.3">
      <c r="A409" s="11">
        <v>244074672</v>
      </c>
      <c r="B409" s="4">
        <v>43865.911458333336</v>
      </c>
      <c r="C409" s="11" t="s">
        <v>17</v>
      </c>
      <c r="D409" s="11" t="s">
        <v>18</v>
      </c>
      <c r="E409" s="11" t="s">
        <v>39</v>
      </c>
      <c r="F409" s="11" t="s">
        <v>875</v>
      </c>
      <c r="G409" s="11" t="s">
        <v>23</v>
      </c>
      <c r="H409" s="11" t="s">
        <v>23</v>
      </c>
      <c r="I409" s="4">
        <v>43865.973321759258</v>
      </c>
      <c r="J409" s="11" t="s">
        <v>870</v>
      </c>
      <c r="K409" s="11" t="s">
        <v>23</v>
      </c>
      <c r="L409" s="11" t="s">
        <v>23</v>
      </c>
      <c r="M409" s="11" t="s">
        <v>45</v>
      </c>
      <c r="N409" s="8">
        <v>25569</v>
      </c>
      <c r="O409" s="19">
        <v>1.7</v>
      </c>
      <c r="P409">
        <v>-0.03</v>
      </c>
      <c r="Q409">
        <f t="shared" si="40"/>
        <v>1.67</v>
      </c>
      <c r="R409">
        <f t="shared" si="39"/>
        <v>568.84999999999786</v>
      </c>
      <c r="S409" s="33">
        <f t="shared" si="38"/>
        <v>2.9443915511829849E-3</v>
      </c>
      <c r="T409" s="32">
        <f>S409*T408+T408</f>
        <v>63.578659514054529</v>
      </c>
      <c r="U409" s="31">
        <f>(T409-$T$3)/$T$3</f>
        <v>-0.36421340485945469</v>
      </c>
      <c r="X409">
        <f t="shared" si="41"/>
        <v>0</v>
      </c>
      <c r="Y409">
        <f>SUM($X$3:X409)</f>
        <v>432.15999999999985</v>
      </c>
    </row>
    <row r="410" spans="1:26" s="13" customFormat="1" hidden="1" x14ac:dyDescent="0.3">
      <c r="A410" s="14">
        <v>244075001</v>
      </c>
      <c r="B410" s="15">
        <v>43865.963819444441</v>
      </c>
      <c r="C410" s="14" t="s">
        <v>14</v>
      </c>
      <c r="D410" s="37" t="s">
        <v>15</v>
      </c>
      <c r="E410" s="37"/>
      <c r="F410" s="37"/>
      <c r="G410" s="37"/>
      <c r="H410" s="37"/>
      <c r="I410" s="37"/>
      <c r="J410" s="37"/>
      <c r="K410" s="37"/>
      <c r="L410" s="37"/>
      <c r="M410" s="37"/>
      <c r="N410" s="14" t="s">
        <v>876</v>
      </c>
      <c r="O410" s="20">
        <v>500</v>
      </c>
      <c r="P410" s="13">
        <v>0</v>
      </c>
      <c r="Q410" s="13">
        <f t="shared" si="40"/>
        <v>500</v>
      </c>
      <c r="R410" s="13">
        <f>Q410+R409</f>
        <v>1068.8499999999979</v>
      </c>
      <c r="S410" s="27">
        <v>0</v>
      </c>
      <c r="T410" s="23">
        <f>S410*T409+T409</f>
        <v>63.578659514054529</v>
      </c>
      <c r="U410" s="24">
        <f>(T410-$T$3)/$T$3</f>
        <v>-0.36421340485945469</v>
      </c>
      <c r="V410" s="20">
        <v>500</v>
      </c>
      <c r="X410" s="13">
        <f t="shared" si="41"/>
        <v>500</v>
      </c>
      <c r="Y410" s="13">
        <f>SUM($X$3:X410)</f>
        <v>932.15999999999985</v>
      </c>
      <c r="Z410" s="20"/>
    </row>
    <row r="411" spans="1:26" x14ac:dyDescent="0.3">
      <c r="A411" s="11">
        <v>244075004</v>
      </c>
      <c r="B411" s="4">
        <v>43865.964062500003</v>
      </c>
      <c r="C411" s="11" t="s">
        <v>17</v>
      </c>
      <c r="D411" s="11" t="s">
        <v>250</v>
      </c>
      <c r="E411" s="11" t="s">
        <v>39</v>
      </c>
      <c r="F411" s="11" t="s">
        <v>877</v>
      </c>
      <c r="G411" s="11" t="s">
        <v>23</v>
      </c>
      <c r="H411" s="11" t="s">
        <v>23</v>
      </c>
      <c r="I411" s="4">
        <v>43866.384201388886</v>
      </c>
      <c r="J411" s="11" t="s">
        <v>878</v>
      </c>
      <c r="K411" s="11" t="s">
        <v>23</v>
      </c>
      <c r="L411" s="11" t="s">
        <v>23</v>
      </c>
      <c r="M411" s="11" t="s">
        <v>23</v>
      </c>
      <c r="N411" s="11" t="s">
        <v>879</v>
      </c>
      <c r="O411" s="19">
        <v>63</v>
      </c>
      <c r="P411">
        <v>0</v>
      </c>
      <c r="Q411">
        <f t="shared" si="40"/>
        <v>63</v>
      </c>
      <c r="R411">
        <f>Q411+R410</f>
        <v>1131.8499999999979</v>
      </c>
      <c r="S411" s="33">
        <f t="shared" ref="S411:S442" si="42">(R411-R410)/R410</f>
        <v>5.8941853393834613E-2</v>
      </c>
      <c r="T411" s="32">
        <f>S411*T410+T410</f>
        <v>67.326103542108456</v>
      </c>
      <c r="U411" s="31">
        <f>(T411-$T$3)/$T$3</f>
        <v>-0.32673896457891544</v>
      </c>
      <c r="X411">
        <f t="shared" si="41"/>
        <v>0</v>
      </c>
      <c r="Y411">
        <f>SUM($X$3:X411)</f>
        <v>932.15999999999985</v>
      </c>
    </row>
    <row r="412" spans="1:26" x14ac:dyDescent="0.3">
      <c r="A412" s="12">
        <v>244075011</v>
      </c>
      <c r="B412" s="6">
        <v>43865.964317129627</v>
      </c>
      <c r="C412" s="12" t="s">
        <v>17</v>
      </c>
      <c r="D412" s="12" t="s">
        <v>18</v>
      </c>
      <c r="E412" s="12" t="s">
        <v>39</v>
      </c>
      <c r="F412" s="12" t="s">
        <v>880</v>
      </c>
      <c r="G412" s="12" t="s">
        <v>23</v>
      </c>
      <c r="H412" s="12" t="s">
        <v>23</v>
      </c>
      <c r="I412" s="6">
        <v>43865.974270833336</v>
      </c>
      <c r="J412" s="12" t="s">
        <v>870</v>
      </c>
      <c r="K412" s="12" t="s">
        <v>23</v>
      </c>
      <c r="L412" s="12" t="s">
        <v>23</v>
      </c>
      <c r="M412" s="12" t="s">
        <v>23</v>
      </c>
      <c r="N412" s="12" t="s">
        <v>162</v>
      </c>
      <c r="O412" s="19">
        <v>-0.4</v>
      </c>
      <c r="P412">
        <v>0</v>
      </c>
      <c r="Q412">
        <f t="shared" si="40"/>
        <v>-0.4</v>
      </c>
      <c r="R412">
        <f t="shared" ref="R412:R442" si="43">Q412+R411</f>
        <v>1131.4499999999978</v>
      </c>
      <c r="S412" s="33">
        <f t="shared" si="42"/>
        <v>-3.5340371957422954E-4</v>
      </c>
      <c r="T412" s="32">
        <f>S412*T411+T411</f>
        <v>67.30231024669223</v>
      </c>
      <c r="U412" s="31">
        <f>(T412-$T$3)/$T$3</f>
        <v>-0.32697689753307768</v>
      </c>
      <c r="X412">
        <f t="shared" si="41"/>
        <v>0</v>
      </c>
      <c r="Y412">
        <f>SUM($X$3:X412)</f>
        <v>932.15999999999985</v>
      </c>
    </row>
    <row r="413" spans="1:26" x14ac:dyDescent="0.3">
      <c r="A413" s="11">
        <v>244075120</v>
      </c>
      <c r="B413" s="4">
        <v>43865.978148148148</v>
      </c>
      <c r="C413" s="11" t="s">
        <v>17</v>
      </c>
      <c r="D413" s="11" t="s">
        <v>250</v>
      </c>
      <c r="E413" s="11" t="s">
        <v>39</v>
      </c>
      <c r="F413" s="11" t="s">
        <v>881</v>
      </c>
      <c r="G413" s="11" t="s">
        <v>23</v>
      </c>
      <c r="H413" s="11" t="s">
        <v>23</v>
      </c>
      <c r="I413" s="4">
        <v>43866.041215277779</v>
      </c>
      <c r="J413" s="11" t="s">
        <v>882</v>
      </c>
      <c r="K413" s="11" t="s">
        <v>23</v>
      </c>
      <c r="L413" s="11" t="s">
        <v>23</v>
      </c>
      <c r="M413" s="11" t="s">
        <v>23</v>
      </c>
      <c r="N413" s="8">
        <v>18354</v>
      </c>
      <c r="O413" s="19">
        <v>4.5</v>
      </c>
      <c r="P413">
        <v>0</v>
      </c>
      <c r="Q413">
        <f t="shared" si="40"/>
        <v>4.5</v>
      </c>
      <c r="R413">
        <f t="shared" si="43"/>
        <v>1135.9499999999978</v>
      </c>
      <c r="S413" s="33">
        <f t="shared" si="42"/>
        <v>3.9771974015643721E-3</v>
      </c>
      <c r="T413" s="32">
        <f>S413*T412+T412</f>
        <v>67.56998482012466</v>
      </c>
      <c r="U413" s="31">
        <f>(T413-$T$3)/$T$3</f>
        <v>-0.32430015179875338</v>
      </c>
      <c r="X413">
        <f t="shared" si="41"/>
        <v>0</v>
      </c>
      <c r="Y413">
        <f>SUM($X$3:X413)</f>
        <v>932.15999999999985</v>
      </c>
    </row>
    <row r="414" spans="1:26" hidden="1" x14ac:dyDescent="0.3">
      <c r="A414" s="12">
        <v>244118494</v>
      </c>
      <c r="B414" s="6">
        <v>43867.755682870367</v>
      </c>
      <c r="C414" s="12" t="s">
        <v>17</v>
      </c>
      <c r="D414" s="12" t="s">
        <v>29</v>
      </c>
      <c r="E414" s="12" t="s">
        <v>19</v>
      </c>
      <c r="F414" s="12" t="s">
        <v>883</v>
      </c>
      <c r="G414" s="12" t="s">
        <v>21</v>
      </c>
      <c r="H414" s="12" t="s">
        <v>21</v>
      </c>
      <c r="I414" s="6">
        <v>43882.617476851854</v>
      </c>
      <c r="J414" s="12" t="s">
        <v>884</v>
      </c>
      <c r="K414" s="12" t="s">
        <v>23</v>
      </c>
      <c r="L414" s="12" t="s">
        <v>23</v>
      </c>
      <c r="M414" s="12" t="s">
        <v>885</v>
      </c>
      <c r="N414" s="12" t="s">
        <v>886</v>
      </c>
      <c r="O414" s="19">
        <v>-26.92</v>
      </c>
      <c r="P414">
        <v>-3.88</v>
      </c>
      <c r="Q414">
        <f t="shared" si="40"/>
        <v>-30.8</v>
      </c>
      <c r="R414">
        <f t="shared" si="43"/>
        <v>1105.1499999999978</v>
      </c>
      <c r="S414" s="33">
        <f t="shared" si="42"/>
        <v>-2.7113869448479259E-2</v>
      </c>
      <c r="T414" s="32">
        <f>S414*T413+T413</f>
        <v>65.737901073076074</v>
      </c>
      <c r="U414" s="31">
        <f>(T414-$T$3)/$T$3</f>
        <v>-0.34262098926923928</v>
      </c>
      <c r="X414">
        <f t="shared" si="41"/>
        <v>0</v>
      </c>
      <c r="Y414">
        <f>SUM($X$3:X414)</f>
        <v>932.15999999999985</v>
      </c>
    </row>
    <row r="415" spans="1:26" hidden="1" x14ac:dyDescent="0.3">
      <c r="A415" s="11">
        <v>244119222</v>
      </c>
      <c r="B415" s="4">
        <v>43867.820034722223</v>
      </c>
      <c r="C415" s="11" t="s">
        <v>17</v>
      </c>
      <c r="D415" s="11" t="s">
        <v>18</v>
      </c>
      <c r="E415" s="11" t="s">
        <v>19</v>
      </c>
      <c r="F415" s="11" t="s">
        <v>887</v>
      </c>
      <c r="G415" s="11" t="s">
        <v>21</v>
      </c>
      <c r="H415" s="11" t="s">
        <v>21</v>
      </c>
      <c r="I415" s="4">
        <v>43882.616539351853</v>
      </c>
      <c r="J415" s="11" t="s">
        <v>888</v>
      </c>
      <c r="K415" s="11" t="s">
        <v>23</v>
      </c>
      <c r="L415" s="11" t="s">
        <v>23</v>
      </c>
      <c r="M415" s="11" t="s">
        <v>848</v>
      </c>
      <c r="N415" s="11" t="s">
        <v>889</v>
      </c>
      <c r="O415" s="19">
        <v>-14.03</v>
      </c>
      <c r="P415">
        <v>-1.94</v>
      </c>
      <c r="Q415">
        <f t="shared" si="40"/>
        <v>-15.969999999999999</v>
      </c>
      <c r="R415">
        <f t="shared" si="43"/>
        <v>1089.1799999999978</v>
      </c>
      <c r="S415" s="33">
        <f t="shared" si="42"/>
        <v>-1.4450527077772302E-2</v>
      </c>
      <c r="T415" s="32">
        <f>S415*T414+T414</f>
        <v>64.787953753583665</v>
      </c>
      <c r="U415" s="31">
        <f>(T415-$T$3)/$T$3</f>
        <v>-0.35212046246416334</v>
      </c>
      <c r="X415">
        <f t="shared" si="41"/>
        <v>0</v>
      </c>
      <c r="Y415">
        <f>SUM($X$3:X415)</f>
        <v>932.15999999999985</v>
      </c>
    </row>
    <row r="416" spans="1:26" hidden="1" x14ac:dyDescent="0.3">
      <c r="A416" s="12">
        <v>244119486</v>
      </c>
      <c r="B416" s="6">
        <v>43872.098101851851</v>
      </c>
      <c r="C416" s="12" t="s">
        <v>28</v>
      </c>
      <c r="D416" s="12" t="s">
        <v>29</v>
      </c>
      <c r="E416" s="12" t="s">
        <v>105</v>
      </c>
      <c r="F416" s="12" t="s">
        <v>890</v>
      </c>
      <c r="G416" s="12" t="s">
        <v>23</v>
      </c>
      <c r="H416" s="12" t="s">
        <v>23</v>
      </c>
      <c r="I416" s="6">
        <v>43872.39638888889</v>
      </c>
      <c r="J416" s="12" t="s">
        <v>891</v>
      </c>
      <c r="K416" s="12" t="s">
        <v>23</v>
      </c>
      <c r="L416" s="12" t="s">
        <v>23</v>
      </c>
      <c r="M416" s="12" t="s">
        <v>23</v>
      </c>
      <c r="N416" s="7">
        <v>18537</v>
      </c>
      <c r="O416" s="19">
        <v>10.5</v>
      </c>
      <c r="P416">
        <v>0</v>
      </c>
      <c r="Q416">
        <f t="shared" si="40"/>
        <v>10.5</v>
      </c>
      <c r="R416">
        <f t="shared" si="43"/>
        <v>1099.6799999999978</v>
      </c>
      <c r="S416" s="33">
        <f t="shared" si="42"/>
        <v>9.6402798435520493E-3</v>
      </c>
      <c r="T416" s="32">
        <f>S416*T415+T415</f>
        <v>65.412527758259316</v>
      </c>
      <c r="U416" s="31">
        <f>(T416-$T$3)/$T$3</f>
        <v>-0.34587472241740685</v>
      </c>
      <c r="X416">
        <f t="shared" si="41"/>
        <v>0</v>
      </c>
      <c r="Y416">
        <f>SUM($X$3:X416)</f>
        <v>932.15999999999985</v>
      </c>
    </row>
    <row r="417" spans="1:25" hidden="1" x14ac:dyDescent="0.3">
      <c r="A417" s="11">
        <v>244141231</v>
      </c>
      <c r="B417" s="4">
        <v>43869.863206018519</v>
      </c>
      <c r="C417" s="11" t="s">
        <v>17</v>
      </c>
      <c r="D417" s="11" t="s">
        <v>18</v>
      </c>
      <c r="E417" s="11" t="s">
        <v>619</v>
      </c>
      <c r="F417" s="11" t="s">
        <v>892</v>
      </c>
      <c r="G417" s="11" t="s">
        <v>23</v>
      </c>
      <c r="H417" s="11" t="s">
        <v>23</v>
      </c>
      <c r="I417" s="4">
        <v>43870.357881944445</v>
      </c>
      <c r="J417" s="11" t="s">
        <v>893</v>
      </c>
      <c r="K417" s="11" t="s">
        <v>23</v>
      </c>
      <c r="L417" s="11" t="s">
        <v>23</v>
      </c>
      <c r="M417" s="11" t="s">
        <v>23</v>
      </c>
      <c r="N417" s="11" t="s">
        <v>894</v>
      </c>
      <c r="O417" s="19">
        <v>20.79</v>
      </c>
      <c r="P417">
        <v>0</v>
      </c>
      <c r="Q417">
        <f t="shared" si="40"/>
        <v>20.79</v>
      </c>
      <c r="R417">
        <f t="shared" si="43"/>
        <v>1120.4699999999978</v>
      </c>
      <c r="S417" s="33">
        <f t="shared" si="42"/>
        <v>1.8905499781754698E-2</v>
      </c>
      <c r="T417" s="32">
        <f>S417*T416+T416</f>
        <v>66.649184287517116</v>
      </c>
      <c r="U417" s="31">
        <f>(T417-$T$3)/$T$3</f>
        <v>-0.33350815712482884</v>
      </c>
      <c r="X417">
        <f t="shared" si="41"/>
        <v>0</v>
      </c>
      <c r="Y417">
        <f>SUM($X$3:X417)</f>
        <v>932.15999999999985</v>
      </c>
    </row>
    <row r="418" spans="1:25" x14ac:dyDescent="0.3">
      <c r="A418" s="12">
        <v>244142819</v>
      </c>
      <c r="B418" s="6">
        <v>43870.991770833331</v>
      </c>
      <c r="C418" s="12" t="s">
        <v>17</v>
      </c>
      <c r="D418" s="12" t="s">
        <v>18</v>
      </c>
      <c r="E418" s="12" t="s">
        <v>39</v>
      </c>
      <c r="F418" s="12" t="s">
        <v>866</v>
      </c>
      <c r="G418" s="12" t="s">
        <v>23</v>
      </c>
      <c r="H418" s="12" t="s">
        <v>23</v>
      </c>
      <c r="I418" s="6">
        <v>43871.426666666666</v>
      </c>
      <c r="J418" s="12" t="s">
        <v>895</v>
      </c>
      <c r="K418" s="12" t="s">
        <v>23</v>
      </c>
      <c r="L418" s="12" t="s">
        <v>23</v>
      </c>
      <c r="M418" s="12" t="s">
        <v>23</v>
      </c>
      <c r="N418" s="9">
        <v>44105</v>
      </c>
      <c r="O418" s="19">
        <v>1.1000000000000001</v>
      </c>
      <c r="P418">
        <v>0</v>
      </c>
      <c r="Q418">
        <f t="shared" si="40"/>
        <v>1.1000000000000001</v>
      </c>
      <c r="R418">
        <f t="shared" si="43"/>
        <v>1121.5699999999977</v>
      </c>
      <c r="S418" s="33">
        <f t="shared" si="42"/>
        <v>9.8173088079101748E-4</v>
      </c>
      <c r="T418" s="32">
        <f>S418*T417+T417</f>
        <v>66.714615849911709</v>
      </c>
      <c r="U418" s="31">
        <f>(T418-$T$3)/$T$3</f>
        <v>-0.33285384150088293</v>
      </c>
      <c r="X418">
        <f t="shared" si="41"/>
        <v>0</v>
      </c>
      <c r="Y418">
        <f>SUM($X$3:X418)</f>
        <v>932.15999999999985</v>
      </c>
    </row>
    <row r="419" spans="1:25" hidden="1" x14ac:dyDescent="0.3">
      <c r="A419" s="11">
        <v>244159201</v>
      </c>
      <c r="B419" s="4">
        <v>43871.682488425926</v>
      </c>
      <c r="C419" s="11" t="s">
        <v>17</v>
      </c>
      <c r="D419" s="11" t="s">
        <v>18</v>
      </c>
      <c r="E419" s="11" t="s">
        <v>19</v>
      </c>
      <c r="F419" s="11" t="s">
        <v>896</v>
      </c>
      <c r="G419" s="11" t="s">
        <v>21</v>
      </c>
      <c r="H419" s="11" t="s">
        <v>21</v>
      </c>
      <c r="I419" s="4">
        <v>43873.388958333337</v>
      </c>
      <c r="J419" s="11" t="s">
        <v>897</v>
      </c>
      <c r="K419" s="11" t="s">
        <v>23</v>
      </c>
      <c r="L419" s="11" t="s">
        <v>23</v>
      </c>
      <c r="M419" s="11" t="s">
        <v>898</v>
      </c>
      <c r="N419" s="11" t="s">
        <v>471</v>
      </c>
      <c r="O419" s="19">
        <v>0.38</v>
      </c>
      <c r="P419">
        <v>-0.26</v>
      </c>
      <c r="Q419">
        <f t="shared" si="40"/>
        <v>0.12</v>
      </c>
      <c r="R419">
        <f t="shared" si="43"/>
        <v>1121.6899999999976</v>
      </c>
      <c r="S419" s="33">
        <f t="shared" si="42"/>
        <v>1.0699287605757208E-4</v>
      </c>
      <c r="T419" s="32">
        <f>S419*T418+T418</f>
        <v>66.721753838536571</v>
      </c>
      <c r="U419" s="31">
        <f>(T419-$T$3)/$T$3</f>
        <v>-0.33278246161463426</v>
      </c>
      <c r="X419">
        <f t="shared" si="41"/>
        <v>0</v>
      </c>
      <c r="Y419">
        <f>SUM($X$3:X419)</f>
        <v>932.15999999999985</v>
      </c>
    </row>
    <row r="420" spans="1:25" hidden="1" x14ac:dyDescent="0.3">
      <c r="A420" s="12">
        <v>244159456</v>
      </c>
      <c r="B420" s="6">
        <v>43871.687916666669</v>
      </c>
      <c r="C420" s="12" t="s">
        <v>17</v>
      </c>
      <c r="D420" s="12" t="s">
        <v>18</v>
      </c>
      <c r="E420" s="12" t="s">
        <v>19</v>
      </c>
      <c r="F420" s="12" t="s">
        <v>899</v>
      </c>
      <c r="G420" s="12" t="s">
        <v>21</v>
      </c>
      <c r="H420" s="12" t="s">
        <v>21</v>
      </c>
      <c r="I420" s="6">
        <v>43873.389108796298</v>
      </c>
      <c r="J420" s="12" t="s">
        <v>900</v>
      </c>
      <c r="K420" s="12" t="s">
        <v>23</v>
      </c>
      <c r="L420" s="12" t="s">
        <v>23</v>
      </c>
      <c r="M420" s="12" t="s">
        <v>898</v>
      </c>
      <c r="N420" s="12" t="s">
        <v>328</v>
      </c>
      <c r="O420" s="19">
        <v>0.39</v>
      </c>
      <c r="P420">
        <v>-0.26</v>
      </c>
      <c r="Q420">
        <f t="shared" si="40"/>
        <v>0.13</v>
      </c>
      <c r="R420">
        <f t="shared" si="43"/>
        <v>1121.8199999999977</v>
      </c>
      <c r="S420" s="33">
        <f t="shared" si="42"/>
        <v>1.1589654895747437E-4</v>
      </c>
      <c r="T420" s="32">
        <f>S420*T419+T419</f>
        <v>66.729486659546851</v>
      </c>
      <c r="U420" s="31">
        <f>(T420-$T$3)/$T$3</f>
        <v>-0.33270513340453151</v>
      </c>
      <c r="X420">
        <f t="shared" si="41"/>
        <v>0</v>
      </c>
      <c r="Y420">
        <f>SUM($X$3:X420)</f>
        <v>932.15999999999985</v>
      </c>
    </row>
    <row r="421" spans="1:25" hidden="1" x14ac:dyDescent="0.3">
      <c r="A421" s="11">
        <v>244162590</v>
      </c>
      <c r="B421" s="4">
        <v>43871.869814814818</v>
      </c>
      <c r="C421" s="11" t="s">
        <v>17</v>
      </c>
      <c r="D421" s="11" t="s">
        <v>18</v>
      </c>
      <c r="E421" s="11" t="s">
        <v>60</v>
      </c>
      <c r="F421" s="11" t="s">
        <v>901</v>
      </c>
      <c r="G421" s="11" t="s">
        <v>21</v>
      </c>
      <c r="H421" s="11" t="s">
        <v>21</v>
      </c>
      <c r="I421" s="4">
        <v>43872.396539351852</v>
      </c>
      <c r="J421" s="11" t="s">
        <v>902</v>
      </c>
      <c r="K421" s="11" t="s">
        <v>23</v>
      </c>
      <c r="L421" s="11" t="s">
        <v>23</v>
      </c>
      <c r="M421" s="11" t="s">
        <v>121</v>
      </c>
      <c r="N421" s="8">
        <v>18264</v>
      </c>
      <c r="O421" s="19">
        <v>1.5</v>
      </c>
      <c r="P421">
        <v>-0.11</v>
      </c>
      <c r="Q421">
        <f t="shared" si="40"/>
        <v>1.39</v>
      </c>
      <c r="R421">
        <f t="shared" si="43"/>
        <v>1123.2099999999978</v>
      </c>
      <c r="S421" s="33">
        <f t="shared" si="42"/>
        <v>1.2390579593875158E-3</v>
      </c>
      <c r="T421" s="32">
        <f>S421*T420+T420</f>
        <v>66.812168361118211</v>
      </c>
      <c r="U421" s="31">
        <f>(T421-$T$3)/$T$3</f>
        <v>-0.33187831638881787</v>
      </c>
      <c r="X421">
        <f t="shared" si="41"/>
        <v>0</v>
      </c>
      <c r="Y421">
        <f>SUM($X$3:X421)</f>
        <v>932.15999999999985</v>
      </c>
    </row>
    <row r="422" spans="1:25" hidden="1" x14ac:dyDescent="0.3">
      <c r="A422" s="12">
        <v>244162595</v>
      </c>
      <c r="B422" s="6">
        <v>43871.870081018518</v>
      </c>
      <c r="C422" s="12" t="s">
        <v>17</v>
      </c>
      <c r="D422" s="12" t="s">
        <v>18</v>
      </c>
      <c r="E422" s="12" t="s">
        <v>54</v>
      </c>
      <c r="F422" s="12" t="s">
        <v>903</v>
      </c>
      <c r="G422" s="12" t="s">
        <v>56</v>
      </c>
      <c r="H422" s="12" t="s">
        <v>56</v>
      </c>
      <c r="I422" s="6">
        <v>43872.558368055557</v>
      </c>
      <c r="J422" s="12" t="s">
        <v>904</v>
      </c>
      <c r="K422" s="12" t="s">
        <v>23</v>
      </c>
      <c r="L422" s="12" t="s">
        <v>23</v>
      </c>
      <c r="M422" s="12" t="s">
        <v>23</v>
      </c>
      <c r="N422" s="12" t="s">
        <v>905</v>
      </c>
      <c r="O422" s="19">
        <v>0.35</v>
      </c>
      <c r="P422">
        <v>0</v>
      </c>
      <c r="Q422">
        <f t="shared" si="40"/>
        <v>0.35</v>
      </c>
      <c r="R422">
        <f t="shared" si="43"/>
        <v>1123.5599999999977</v>
      </c>
      <c r="S422" s="33">
        <f t="shared" si="42"/>
        <v>3.1160691233154063E-4</v>
      </c>
      <c r="T422" s="32">
        <f>S422*T421+T421</f>
        <v>66.832987494607394</v>
      </c>
      <c r="U422" s="31">
        <f>(T422-$T$3)/$T$3</f>
        <v>-0.33167012505392607</v>
      </c>
      <c r="X422">
        <f t="shared" si="41"/>
        <v>0</v>
      </c>
      <c r="Y422">
        <f>SUM($X$3:X422)</f>
        <v>932.15999999999985</v>
      </c>
    </row>
    <row r="423" spans="1:25" hidden="1" x14ac:dyDescent="0.3">
      <c r="A423" s="11">
        <v>244163285</v>
      </c>
      <c r="B423" s="4">
        <v>43871.957106481481</v>
      </c>
      <c r="C423" s="11" t="s">
        <v>17</v>
      </c>
      <c r="D423" s="11" t="s">
        <v>29</v>
      </c>
      <c r="E423" s="11" t="s">
        <v>54</v>
      </c>
      <c r="F423" s="11" t="s">
        <v>906</v>
      </c>
      <c r="G423" s="11" t="s">
        <v>56</v>
      </c>
      <c r="H423" s="11" t="s">
        <v>56</v>
      </c>
      <c r="I423" s="4">
        <v>43872.558171296296</v>
      </c>
      <c r="J423" s="11" t="s">
        <v>907</v>
      </c>
      <c r="K423" s="11" t="s">
        <v>23</v>
      </c>
      <c r="L423" s="11" t="s">
        <v>23</v>
      </c>
      <c r="M423" s="11" t="s">
        <v>23</v>
      </c>
      <c r="N423" s="11" t="s">
        <v>769</v>
      </c>
      <c r="O423" s="19">
        <v>0.47</v>
      </c>
      <c r="P423">
        <v>0</v>
      </c>
      <c r="Q423">
        <f t="shared" si="40"/>
        <v>0.47</v>
      </c>
      <c r="R423">
        <f t="shared" si="43"/>
        <v>1124.0299999999977</v>
      </c>
      <c r="S423" s="33">
        <f t="shared" si="42"/>
        <v>4.1831321869773599E-4</v>
      </c>
      <c r="T423" s="32">
        <f>S423*T422+T422</f>
        <v>66.860944616721454</v>
      </c>
      <c r="U423" s="31">
        <f>(T423-$T$3)/$T$3</f>
        <v>-0.33139055383278548</v>
      </c>
      <c r="X423">
        <f t="shared" si="41"/>
        <v>0</v>
      </c>
      <c r="Y423">
        <f>SUM($X$3:X423)</f>
        <v>932.15999999999985</v>
      </c>
    </row>
    <row r="424" spans="1:25" hidden="1" x14ac:dyDescent="0.3">
      <c r="A424" s="12">
        <v>244177023</v>
      </c>
      <c r="B424" s="6">
        <v>43872.629317129627</v>
      </c>
      <c r="C424" s="12" t="s">
        <v>17</v>
      </c>
      <c r="D424" s="12" t="s">
        <v>29</v>
      </c>
      <c r="E424" s="12" t="s">
        <v>19</v>
      </c>
      <c r="F424" s="12" t="s">
        <v>908</v>
      </c>
      <c r="G424" s="12" t="s">
        <v>21</v>
      </c>
      <c r="H424" s="12" t="s">
        <v>21</v>
      </c>
      <c r="I424" s="6">
        <v>43882.616840277777</v>
      </c>
      <c r="J424" s="12" t="s">
        <v>909</v>
      </c>
      <c r="K424" s="12" t="s">
        <v>23</v>
      </c>
      <c r="L424" s="12" t="s">
        <v>23</v>
      </c>
      <c r="M424" s="12" t="s">
        <v>910</v>
      </c>
      <c r="N424" s="12" t="s">
        <v>911</v>
      </c>
      <c r="O424" s="19">
        <v>-16.82</v>
      </c>
      <c r="P424">
        <v>-3.1</v>
      </c>
      <c r="Q424">
        <f t="shared" si="40"/>
        <v>-19.920000000000002</v>
      </c>
      <c r="R424">
        <f t="shared" si="43"/>
        <v>1104.1099999999976</v>
      </c>
      <c r="S424" s="33">
        <f t="shared" si="42"/>
        <v>-1.772194692312493E-2</v>
      </c>
      <c r="T424" s="32">
        <f>S424*T423+T423</f>
        <v>65.676038504993926</v>
      </c>
      <c r="U424" s="31">
        <f>(T424-$T$3)/$T$3</f>
        <v>-0.34323961495006072</v>
      </c>
      <c r="X424">
        <f t="shared" si="41"/>
        <v>0</v>
      </c>
      <c r="Y424">
        <f>SUM($X$3:X424)</f>
        <v>932.15999999999985</v>
      </c>
    </row>
    <row r="425" spans="1:25" hidden="1" x14ac:dyDescent="0.3">
      <c r="A425" s="11">
        <v>244179688</v>
      </c>
      <c r="B425" s="4">
        <v>43872.677141203705</v>
      </c>
      <c r="C425" s="11" t="s">
        <v>17</v>
      </c>
      <c r="D425" s="11" t="s">
        <v>29</v>
      </c>
      <c r="E425" s="11" t="s">
        <v>19</v>
      </c>
      <c r="F425" s="11" t="s">
        <v>912</v>
      </c>
      <c r="G425" s="11" t="s">
        <v>21</v>
      </c>
      <c r="H425" s="11" t="s">
        <v>21</v>
      </c>
      <c r="I425" s="4">
        <v>43882.617118055554</v>
      </c>
      <c r="J425" s="11" t="s">
        <v>913</v>
      </c>
      <c r="K425" s="11" t="s">
        <v>23</v>
      </c>
      <c r="L425" s="11" t="s">
        <v>23</v>
      </c>
      <c r="M425" s="11" t="s">
        <v>910</v>
      </c>
      <c r="N425" s="11" t="s">
        <v>914</v>
      </c>
      <c r="O425" s="19">
        <v>-16.02</v>
      </c>
      <c r="P425">
        <v>-3.1</v>
      </c>
      <c r="Q425">
        <f t="shared" si="40"/>
        <v>-19.12</v>
      </c>
      <c r="R425">
        <f t="shared" si="43"/>
        <v>1084.9899999999977</v>
      </c>
      <c r="S425" s="33">
        <f t="shared" si="42"/>
        <v>-1.7317115142512912E-2</v>
      </c>
      <c r="T425" s="32">
        <f>S425*T424+T424</f>
        <v>64.538718984098836</v>
      </c>
      <c r="U425" s="31">
        <f>(T425-$T$3)/$T$3</f>
        <v>-0.35461281015901164</v>
      </c>
      <c r="X425">
        <f t="shared" si="41"/>
        <v>0</v>
      </c>
      <c r="Y425">
        <f>SUM($X$3:X425)</f>
        <v>932.15999999999985</v>
      </c>
    </row>
    <row r="426" spans="1:25" hidden="1" x14ac:dyDescent="0.3">
      <c r="A426" s="12">
        <v>244181358</v>
      </c>
      <c r="B426" s="6">
        <v>43872.720497685186</v>
      </c>
      <c r="C426" s="12" t="s">
        <v>17</v>
      </c>
      <c r="D426" s="12" t="s">
        <v>250</v>
      </c>
      <c r="E426" s="12" t="s">
        <v>19</v>
      </c>
      <c r="F426" s="12" t="s">
        <v>915</v>
      </c>
      <c r="G426" s="12" t="s">
        <v>21</v>
      </c>
      <c r="H426" s="12" t="s">
        <v>21</v>
      </c>
      <c r="I426" s="6">
        <v>43873.362719907411</v>
      </c>
      <c r="J426" s="12" t="s">
        <v>916</v>
      </c>
      <c r="K426" s="12" t="s">
        <v>23</v>
      </c>
      <c r="L426" s="12" t="s">
        <v>23</v>
      </c>
      <c r="M426" s="12" t="s">
        <v>198</v>
      </c>
      <c r="N426" s="7">
        <v>29221</v>
      </c>
      <c r="O426" s="19">
        <v>1.8</v>
      </c>
      <c r="P426">
        <v>-0.65</v>
      </c>
      <c r="Q426">
        <f t="shared" si="40"/>
        <v>1.1499999999999999</v>
      </c>
      <c r="R426">
        <f t="shared" si="43"/>
        <v>1086.1399999999978</v>
      </c>
      <c r="S426" s="33">
        <f t="shared" si="42"/>
        <v>1.0599176029273019E-3</v>
      </c>
      <c r="T426" s="32">
        <f>S426*T425+T425</f>
        <v>64.607124708420457</v>
      </c>
      <c r="U426" s="31">
        <f>(T426-$T$3)/$T$3</f>
        <v>-0.35392875291579545</v>
      </c>
      <c r="X426">
        <f t="shared" si="41"/>
        <v>0</v>
      </c>
      <c r="Y426">
        <f>SUM($X$3:X426)</f>
        <v>932.15999999999985</v>
      </c>
    </row>
    <row r="427" spans="1:25" hidden="1" x14ac:dyDescent="0.3">
      <c r="A427" s="11">
        <v>244181468</v>
      </c>
      <c r="B427" s="4">
        <v>43872.725335648145</v>
      </c>
      <c r="C427" s="11" t="s">
        <v>17</v>
      </c>
      <c r="D427" s="11" t="s">
        <v>250</v>
      </c>
      <c r="E427" s="11" t="s">
        <v>19</v>
      </c>
      <c r="F427" s="11" t="s">
        <v>900</v>
      </c>
      <c r="G427" s="11" t="s">
        <v>21</v>
      </c>
      <c r="H427" s="11" t="s">
        <v>917</v>
      </c>
      <c r="I427" s="4">
        <v>43882.616539351853</v>
      </c>
      <c r="J427" s="11" t="s">
        <v>917</v>
      </c>
      <c r="K427" s="11" t="s">
        <v>23</v>
      </c>
      <c r="L427" s="11" t="s">
        <v>23</v>
      </c>
      <c r="M427" s="11" t="s">
        <v>918</v>
      </c>
      <c r="N427" s="11" t="s">
        <v>919</v>
      </c>
      <c r="O427" s="19">
        <v>-41.75</v>
      </c>
      <c r="P427">
        <v>-7.7</v>
      </c>
      <c r="Q427">
        <f t="shared" si="40"/>
        <v>-49.45</v>
      </c>
      <c r="R427">
        <f t="shared" si="43"/>
        <v>1036.6899999999978</v>
      </c>
      <c r="S427" s="33">
        <f t="shared" si="42"/>
        <v>-4.5528200784429394E-2</v>
      </c>
      <c r="T427" s="32">
        <f>S427*T426+T426</f>
        <v>61.66567856259082</v>
      </c>
      <c r="U427" s="31">
        <f>(T427-$T$3)/$T$3</f>
        <v>-0.3833432143740918</v>
      </c>
      <c r="X427">
        <f t="shared" si="41"/>
        <v>0</v>
      </c>
      <c r="Y427">
        <f>SUM($X$3:X427)</f>
        <v>932.15999999999985</v>
      </c>
    </row>
    <row r="428" spans="1:25" x14ac:dyDescent="0.3">
      <c r="A428" s="12">
        <v>244184475</v>
      </c>
      <c r="B428" s="6">
        <v>43872.893750000003</v>
      </c>
      <c r="C428" s="12" t="s">
        <v>17</v>
      </c>
      <c r="D428" s="12" t="s">
        <v>250</v>
      </c>
      <c r="E428" s="12" t="s">
        <v>39</v>
      </c>
      <c r="F428" s="12" t="s">
        <v>920</v>
      </c>
      <c r="G428" s="12" t="s">
        <v>23</v>
      </c>
      <c r="H428" s="12" t="s">
        <v>23</v>
      </c>
      <c r="I428" s="6">
        <v>43873.356030092589</v>
      </c>
      <c r="J428" s="12" t="s">
        <v>921</v>
      </c>
      <c r="K428" s="12" t="s">
        <v>23</v>
      </c>
      <c r="L428" s="12" t="s">
        <v>23</v>
      </c>
      <c r="M428" s="12" t="s">
        <v>238</v>
      </c>
      <c r="N428" s="12" t="s">
        <v>922</v>
      </c>
      <c r="O428" s="19">
        <v>36</v>
      </c>
      <c r="P428">
        <v>-0.13</v>
      </c>
      <c r="Q428">
        <f t="shared" si="40"/>
        <v>35.869999999999997</v>
      </c>
      <c r="R428">
        <f t="shared" si="43"/>
        <v>1072.5599999999977</v>
      </c>
      <c r="S428" s="33">
        <f t="shared" si="42"/>
        <v>3.460050738407814E-2</v>
      </c>
      <c r="T428" s="32">
        <f>S428*T427+T427</f>
        <v>63.799342329039931</v>
      </c>
      <c r="U428" s="31">
        <f>(T428-$T$3)/$T$3</f>
        <v>-0.36200657670960068</v>
      </c>
      <c r="X428">
        <f t="shared" si="41"/>
        <v>0</v>
      </c>
      <c r="Y428">
        <f>SUM($X$3:X428)</f>
        <v>932.15999999999985</v>
      </c>
    </row>
    <row r="429" spans="1:25" x14ac:dyDescent="0.3">
      <c r="A429" s="11">
        <v>244184591</v>
      </c>
      <c r="B429" s="4">
        <v>43872.897569444445</v>
      </c>
      <c r="C429" s="11" t="s">
        <v>17</v>
      </c>
      <c r="D429" s="11" t="s">
        <v>250</v>
      </c>
      <c r="E429" s="11" t="s">
        <v>39</v>
      </c>
      <c r="F429" s="11" t="s">
        <v>895</v>
      </c>
      <c r="G429" s="11" t="s">
        <v>23</v>
      </c>
      <c r="H429" s="11" t="s">
        <v>23</v>
      </c>
      <c r="I429" s="4">
        <v>43873.114259259259</v>
      </c>
      <c r="J429" s="11" t="s">
        <v>923</v>
      </c>
      <c r="K429" s="11" t="s">
        <v>23</v>
      </c>
      <c r="L429" s="11" t="s">
        <v>23</v>
      </c>
      <c r="M429" s="11" t="s">
        <v>238</v>
      </c>
      <c r="N429" s="11" t="s">
        <v>924</v>
      </c>
      <c r="O429" s="19">
        <v>30.5</v>
      </c>
      <c r="P429">
        <v>-0.13</v>
      </c>
      <c r="Q429">
        <f t="shared" si="40"/>
        <v>30.37</v>
      </c>
      <c r="R429">
        <f>Q429+R428</f>
        <v>1102.9299999999976</v>
      </c>
      <c r="S429" s="33">
        <f t="shared" si="42"/>
        <v>2.8315432236891137E-2</v>
      </c>
      <c r="T429" s="32">
        <f>S429*T428+T428</f>
        <v>65.605848283516082</v>
      </c>
      <c r="U429" s="31">
        <f>(T429-$T$3)/$T$3</f>
        <v>-0.34394151716483917</v>
      </c>
      <c r="X429">
        <f t="shared" si="41"/>
        <v>0</v>
      </c>
      <c r="Y429">
        <f>SUM($X$3:X429)</f>
        <v>932.15999999999985</v>
      </c>
    </row>
    <row r="430" spans="1:25" hidden="1" x14ac:dyDescent="0.3">
      <c r="A430" s="12">
        <v>244199341</v>
      </c>
      <c r="B430" s="6">
        <v>43873.620185185187</v>
      </c>
      <c r="C430" s="12" t="s">
        <v>28</v>
      </c>
      <c r="D430" s="12" t="s">
        <v>18</v>
      </c>
      <c r="E430" s="12" t="s">
        <v>105</v>
      </c>
      <c r="F430" s="12" t="s">
        <v>925</v>
      </c>
      <c r="G430" s="12" t="s">
        <v>23</v>
      </c>
      <c r="H430" s="12" t="s">
        <v>23</v>
      </c>
      <c r="I430" s="6">
        <v>43874.451631944445</v>
      </c>
      <c r="J430" s="12" t="s">
        <v>926</v>
      </c>
      <c r="K430" s="12" t="s">
        <v>23</v>
      </c>
      <c r="L430" s="12" t="s">
        <v>23</v>
      </c>
      <c r="M430" s="12" t="s">
        <v>927</v>
      </c>
      <c r="N430" s="12" t="s">
        <v>928</v>
      </c>
      <c r="O430" s="19">
        <v>14</v>
      </c>
      <c r="P430">
        <v>-0.2</v>
      </c>
      <c r="Q430">
        <f t="shared" si="40"/>
        <v>13.8</v>
      </c>
      <c r="R430">
        <f t="shared" si="43"/>
        <v>1116.7299999999975</v>
      </c>
      <c r="S430" s="33">
        <f t="shared" si="42"/>
        <v>1.2512126789551454E-2</v>
      </c>
      <c r="T430" s="32">
        <f>S430*T429+T429</f>
        <v>66.426716975375513</v>
      </c>
      <c r="U430" s="31">
        <f>(T430-$T$3)/$T$3</f>
        <v>-0.3357328302462449</v>
      </c>
      <c r="X430">
        <f t="shared" si="41"/>
        <v>0</v>
      </c>
      <c r="Y430">
        <f>SUM($X$3:X430)</f>
        <v>932.15999999999985</v>
      </c>
    </row>
    <row r="431" spans="1:25" hidden="1" x14ac:dyDescent="0.3">
      <c r="A431" s="11">
        <v>244200055</v>
      </c>
      <c r="B431" s="4">
        <v>43873.630520833336</v>
      </c>
      <c r="C431" s="11" t="s">
        <v>17</v>
      </c>
      <c r="D431" s="11" t="s">
        <v>18</v>
      </c>
      <c r="E431" s="11" t="s">
        <v>19</v>
      </c>
      <c r="F431" s="11" t="s">
        <v>929</v>
      </c>
      <c r="G431" s="11" t="s">
        <v>21</v>
      </c>
      <c r="H431" s="11" t="s">
        <v>21</v>
      </c>
      <c r="I431" s="4">
        <v>43882.388923611114</v>
      </c>
      <c r="J431" s="11" t="s">
        <v>930</v>
      </c>
      <c r="K431" s="11" t="s">
        <v>23</v>
      </c>
      <c r="L431" s="11" t="s">
        <v>23</v>
      </c>
      <c r="M431" s="11" t="s">
        <v>931</v>
      </c>
      <c r="N431" s="11" t="s">
        <v>932</v>
      </c>
      <c r="O431" s="19">
        <v>-8.36</v>
      </c>
      <c r="P431">
        <v>-1.42</v>
      </c>
      <c r="Q431">
        <f t="shared" si="40"/>
        <v>-9.7799999999999994</v>
      </c>
      <c r="R431">
        <f t="shared" si="43"/>
        <v>1106.9499999999975</v>
      </c>
      <c r="S431" s="33">
        <f t="shared" si="42"/>
        <v>-8.7577122491560126E-3</v>
      </c>
      <c r="T431" s="32">
        <f>S431*T430+T430</f>
        <v>65.844970902449049</v>
      </c>
      <c r="U431" s="31">
        <f>(T431-$T$3)/$T$3</f>
        <v>-0.34155029097550949</v>
      </c>
      <c r="X431">
        <f t="shared" si="41"/>
        <v>0</v>
      </c>
      <c r="Y431">
        <f>SUM($X$3:X431)</f>
        <v>932.15999999999985</v>
      </c>
    </row>
    <row r="432" spans="1:25" hidden="1" x14ac:dyDescent="0.3">
      <c r="A432" s="12">
        <v>244200086</v>
      </c>
      <c r="B432" s="6">
        <v>43873.630925925929</v>
      </c>
      <c r="C432" s="12" t="s">
        <v>17</v>
      </c>
      <c r="D432" s="12" t="s">
        <v>18</v>
      </c>
      <c r="E432" s="12" t="s">
        <v>19</v>
      </c>
      <c r="F432" s="12" t="s">
        <v>933</v>
      </c>
      <c r="G432" s="12" t="s">
        <v>21</v>
      </c>
      <c r="H432" s="12" t="s">
        <v>21</v>
      </c>
      <c r="I432" s="6">
        <v>43882.389074074075</v>
      </c>
      <c r="J432" s="12" t="s">
        <v>934</v>
      </c>
      <c r="K432" s="12" t="s">
        <v>23</v>
      </c>
      <c r="L432" s="12" t="s">
        <v>23</v>
      </c>
      <c r="M432" s="12" t="s">
        <v>931</v>
      </c>
      <c r="N432" s="12" t="s">
        <v>935</v>
      </c>
      <c r="O432" s="19">
        <v>-8.4499999999999993</v>
      </c>
      <c r="P432">
        <v>-1.42</v>
      </c>
      <c r="Q432">
        <f t="shared" si="40"/>
        <v>-9.8699999999999992</v>
      </c>
      <c r="R432">
        <f t="shared" si="43"/>
        <v>1097.0799999999977</v>
      </c>
      <c r="S432" s="33">
        <f t="shared" si="42"/>
        <v>-8.9163918876190556E-3</v>
      </c>
      <c r="T432" s="32">
        <f>S432*T431+T431</f>
        <v>65.257871338053945</v>
      </c>
      <c r="U432" s="31">
        <f>(T432-$T$3)/$T$3</f>
        <v>-0.34742128661946053</v>
      </c>
      <c r="X432">
        <f t="shared" si="41"/>
        <v>0</v>
      </c>
      <c r="Y432">
        <f>SUM($X$3:X432)</f>
        <v>932.15999999999985</v>
      </c>
    </row>
    <row r="433" spans="1:26" hidden="1" x14ac:dyDescent="0.3">
      <c r="A433" s="11">
        <v>244200127</v>
      </c>
      <c r="B433" s="4">
        <v>43873.631793981483</v>
      </c>
      <c r="C433" s="11" t="s">
        <v>28</v>
      </c>
      <c r="D433" s="11" t="s">
        <v>18</v>
      </c>
      <c r="E433" s="11" t="s">
        <v>197</v>
      </c>
      <c r="F433" s="11">
        <v>3845</v>
      </c>
      <c r="G433" s="11">
        <v>0</v>
      </c>
      <c r="H433" s="11">
        <v>0</v>
      </c>
      <c r="I433" s="4">
        <v>43874.451469907406</v>
      </c>
      <c r="J433" s="11">
        <v>3805</v>
      </c>
      <c r="K433" s="11" t="s">
        <v>23</v>
      </c>
      <c r="L433" s="11" t="s">
        <v>23</v>
      </c>
      <c r="M433" s="11" t="s">
        <v>110</v>
      </c>
      <c r="N433" s="11" t="s">
        <v>936</v>
      </c>
      <c r="O433" s="19">
        <v>43.52</v>
      </c>
      <c r="P433">
        <v>-0.24</v>
      </c>
      <c r="Q433">
        <f t="shared" si="40"/>
        <v>43.28</v>
      </c>
      <c r="R433">
        <f t="shared" si="43"/>
        <v>1140.3599999999976</v>
      </c>
      <c r="S433" s="33">
        <f t="shared" si="42"/>
        <v>3.9450176833047787E-2</v>
      </c>
      <c r="T433" s="32">
        <f>S433*T432+T432</f>
        <v>67.83230590208845</v>
      </c>
      <c r="U433" s="31">
        <f>(T433-$T$3)/$T$3</f>
        <v>-0.32167694097911548</v>
      </c>
      <c r="X433">
        <f t="shared" si="41"/>
        <v>0</v>
      </c>
      <c r="Y433">
        <f>SUM($X$3:X433)</f>
        <v>932.15999999999985</v>
      </c>
    </row>
    <row r="434" spans="1:26" hidden="1" x14ac:dyDescent="0.3">
      <c r="A434" s="12">
        <v>244249738</v>
      </c>
      <c r="B434" s="6">
        <v>43875.871354166666</v>
      </c>
      <c r="C434" s="12" t="s">
        <v>17</v>
      </c>
      <c r="D434" s="12" t="s">
        <v>18</v>
      </c>
      <c r="E434" s="12" t="s">
        <v>438</v>
      </c>
      <c r="F434" s="12" t="s">
        <v>937</v>
      </c>
      <c r="G434" s="12" t="s">
        <v>23</v>
      </c>
      <c r="H434" s="12" t="s">
        <v>23</v>
      </c>
      <c r="I434" s="6">
        <v>43877.964039351849</v>
      </c>
      <c r="J434" s="12" t="s">
        <v>938</v>
      </c>
      <c r="K434" s="12" t="s">
        <v>23</v>
      </c>
      <c r="L434" s="12" t="s">
        <v>23</v>
      </c>
      <c r="M434" s="12" t="s">
        <v>939</v>
      </c>
      <c r="N434" s="12" t="s">
        <v>239</v>
      </c>
      <c r="O434" s="19">
        <v>28.25</v>
      </c>
      <c r="P434">
        <v>-1.69</v>
      </c>
      <c r="Q434">
        <f t="shared" si="40"/>
        <v>26.56</v>
      </c>
      <c r="R434">
        <f t="shared" si="43"/>
        <v>1166.9199999999976</v>
      </c>
      <c r="S434" s="33">
        <f t="shared" si="42"/>
        <v>2.3290890595952157E-2</v>
      </c>
      <c r="T434" s="32">
        <f>S434*T433+T433</f>
        <v>69.41218071772515</v>
      </c>
      <c r="U434" s="31">
        <f>(T434-$T$3)/$T$3</f>
        <v>-0.30587819282274853</v>
      </c>
      <c r="X434">
        <f t="shared" si="41"/>
        <v>0</v>
      </c>
      <c r="Y434">
        <f>SUM($X$3:X434)</f>
        <v>932.15999999999985</v>
      </c>
    </row>
    <row r="435" spans="1:26" hidden="1" x14ac:dyDescent="0.3">
      <c r="A435" s="11">
        <v>244278107</v>
      </c>
      <c r="B435" s="4">
        <v>43879.393946759257</v>
      </c>
      <c r="C435" s="11" t="s">
        <v>28</v>
      </c>
      <c r="D435" s="11" t="s">
        <v>18</v>
      </c>
      <c r="E435" s="11" t="s">
        <v>105</v>
      </c>
      <c r="F435" s="11" t="s">
        <v>940</v>
      </c>
      <c r="G435" s="11" t="s">
        <v>23</v>
      </c>
      <c r="H435" s="11" t="s">
        <v>23</v>
      </c>
      <c r="I435" s="4">
        <v>43881.689479166664</v>
      </c>
      <c r="J435" s="11" t="s">
        <v>941</v>
      </c>
      <c r="K435" s="11" t="s">
        <v>23</v>
      </c>
      <c r="L435" s="11" t="s">
        <v>23</v>
      </c>
      <c r="M435" s="11" t="s">
        <v>162</v>
      </c>
      <c r="N435" s="11" t="s">
        <v>942</v>
      </c>
      <c r="O435" s="19">
        <v>15.75</v>
      </c>
      <c r="P435">
        <v>-0.4</v>
      </c>
      <c r="Q435">
        <f t="shared" si="40"/>
        <v>15.35</v>
      </c>
      <c r="R435">
        <f t="shared" si="43"/>
        <v>1182.2699999999975</v>
      </c>
      <c r="S435" s="33">
        <f t="shared" si="42"/>
        <v>1.3154286497789E-2</v>
      </c>
      <c r="T435" s="32">
        <f>S435*T434+T434</f>
        <v>70.325248429322414</v>
      </c>
      <c r="U435" s="31">
        <f>(T435-$T$3)/$T$3</f>
        <v>-0.29674751570677588</v>
      </c>
      <c r="X435">
        <f t="shared" si="41"/>
        <v>0</v>
      </c>
      <c r="Y435">
        <f>SUM($X$3:X435)</f>
        <v>932.15999999999985</v>
      </c>
    </row>
    <row r="436" spans="1:26" hidden="1" x14ac:dyDescent="0.3">
      <c r="A436" s="12">
        <v>244278950</v>
      </c>
      <c r="B436" s="6">
        <v>43879.419282407405</v>
      </c>
      <c r="C436" s="12" t="s">
        <v>28</v>
      </c>
      <c r="D436" s="12" t="s">
        <v>18</v>
      </c>
      <c r="E436" s="12" t="s">
        <v>105</v>
      </c>
      <c r="F436" s="12" t="s">
        <v>943</v>
      </c>
      <c r="G436" s="12" t="s">
        <v>23</v>
      </c>
      <c r="H436" s="12" t="s">
        <v>23</v>
      </c>
      <c r="I436" s="6">
        <v>43881.68954861111</v>
      </c>
      <c r="J436" s="12" t="s">
        <v>944</v>
      </c>
      <c r="K436" s="12" t="s">
        <v>23</v>
      </c>
      <c r="L436" s="12" t="s">
        <v>23</v>
      </c>
      <c r="M436" s="12" t="s">
        <v>162</v>
      </c>
      <c r="N436" s="12" t="s">
        <v>945</v>
      </c>
      <c r="O436" s="19">
        <v>15.25</v>
      </c>
      <c r="P436">
        <v>-0.4</v>
      </c>
      <c r="Q436">
        <f t="shared" si="40"/>
        <v>14.85</v>
      </c>
      <c r="R436">
        <f t="shared" si="43"/>
        <v>1197.1199999999974</v>
      </c>
      <c r="S436" s="33">
        <f t="shared" si="42"/>
        <v>1.2560582608033648E-2</v>
      </c>
      <c r="T436" s="32">
        <f>S436*T435+T435</f>
        <v>71.20857452164941</v>
      </c>
      <c r="U436" s="31">
        <f>(T436-$T$3)/$T$3</f>
        <v>-0.28791425478350591</v>
      </c>
      <c r="X436">
        <f t="shared" si="41"/>
        <v>0</v>
      </c>
      <c r="Y436">
        <f>SUM($X$3:X436)</f>
        <v>932.15999999999985</v>
      </c>
    </row>
    <row r="437" spans="1:26" hidden="1" x14ac:dyDescent="0.3">
      <c r="A437" s="11">
        <v>244279785</v>
      </c>
      <c r="B437" s="4">
        <v>43879.436805555553</v>
      </c>
      <c r="C437" s="11" t="s">
        <v>28</v>
      </c>
      <c r="D437" s="11" t="s">
        <v>18</v>
      </c>
      <c r="E437" s="11" t="s">
        <v>105</v>
      </c>
      <c r="F437" s="11" t="s">
        <v>946</v>
      </c>
      <c r="G437" s="11" t="s">
        <v>23</v>
      </c>
      <c r="H437" s="11" t="s">
        <v>23</v>
      </c>
      <c r="I437" s="4">
        <v>43879.543981481482</v>
      </c>
      <c r="J437" s="11" t="s">
        <v>946</v>
      </c>
      <c r="K437" s="11" t="s">
        <v>23</v>
      </c>
      <c r="L437" s="11" t="s">
        <v>23</v>
      </c>
      <c r="M437" s="11" t="s">
        <v>23</v>
      </c>
      <c r="N437" s="11" t="s">
        <v>23</v>
      </c>
      <c r="O437" s="19">
        <v>0</v>
      </c>
      <c r="P437">
        <v>0</v>
      </c>
      <c r="Q437">
        <f t="shared" si="40"/>
        <v>0</v>
      </c>
      <c r="R437">
        <f t="shared" si="43"/>
        <v>1197.1199999999974</v>
      </c>
      <c r="S437" s="33">
        <f t="shared" si="42"/>
        <v>0</v>
      </c>
      <c r="T437" s="32">
        <f>S437*T436+T436</f>
        <v>71.20857452164941</v>
      </c>
      <c r="U437" s="31">
        <f>(T437-$T$3)/$T$3</f>
        <v>-0.28791425478350591</v>
      </c>
      <c r="X437">
        <f t="shared" si="41"/>
        <v>0</v>
      </c>
      <c r="Y437">
        <f>SUM($X$3:X437)</f>
        <v>932.15999999999985</v>
      </c>
    </row>
    <row r="438" spans="1:26" hidden="1" x14ac:dyDescent="0.3">
      <c r="A438" s="12">
        <v>244280135</v>
      </c>
      <c r="B438" s="6">
        <v>43879.442048611112</v>
      </c>
      <c r="C438" s="12" t="s">
        <v>28</v>
      </c>
      <c r="D438" s="12" t="s">
        <v>18</v>
      </c>
      <c r="E438" s="12" t="s">
        <v>105</v>
      </c>
      <c r="F438" s="12" t="s">
        <v>947</v>
      </c>
      <c r="G438" s="12" t="s">
        <v>23</v>
      </c>
      <c r="H438" s="12" t="s">
        <v>23</v>
      </c>
      <c r="I438" s="6">
        <v>43879.544062499997</v>
      </c>
      <c r="J438" s="12" t="s">
        <v>946</v>
      </c>
      <c r="K438" s="12" t="s">
        <v>23</v>
      </c>
      <c r="L438" s="12" t="s">
        <v>23</v>
      </c>
      <c r="M438" s="12" t="s">
        <v>23</v>
      </c>
      <c r="N438" s="12" t="s">
        <v>166</v>
      </c>
      <c r="O438" s="19">
        <v>0.75</v>
      </c>
      <c r="P438">
        <v>0</v>
      </c>
      <c r="Q438">
        <f t="shared" si="40"/>
        <v>0.75</v>
      </c>
      <c r="R438">
        <f t="shared" si="43"/>
        <v>1197.8699999999974</v>
      </c>
      <c r="S438" s="33">
        <f t="shared" si="42"/>
        <v>6.2650360866078729E-4</v>
      </c>
      <c r="T438" s="32">
        <f>S438*T437+T437</f>
        <v>71.25318695055482</v>
      </c>
      <c r="U438" s="31">
        <f>(T438-$T$3)/$T$3</f>
        <v>-0.2874681304944518</v>
      </c>
      <c r="X438">
        <f t="shared" si="41"/>
        <v>0</v>
      </c>
      <c r="Y438">
        <f>SUM($X$3:X438)</f>
        <v>932.15999999999985</v>
      </c>
    </row>
    <row r="439" spans="1:26" hidden="1" x14ac:dyDescent="0.3">
      <c r="A439" s="11">
        <v>244285433</v>
      </c>
      <c r="B439" s="4">
        <v>43879.576284722221</v>
      </c>
      <c r="C439" s="11" t="s">
        <v>17</v>
      </c>
      <c r="D439" s="11" t="s">
        <v>421</v>
      </c>
      <c r="E439" s="11" t="s">
        <v>19</v>
      </c>
      <c r="F439" s="11" t="s">
        <v>948</v>
      </c>
      <c r="G439" s="11" t="s">
        <v>21</v>
      </c>
      <c r="H439" s="11" t="s">
        <v>949</v>
      </c>
      <c r="I439" s="4">
        <v>43882.616643518515</v>
      </c>
      <c r="J439" s="11" t="s">
        <v>949</v>
      </c>
      <c r="K439" s="11" t="s">
        <v>23</v>
      </c>
      <c r="L439" s="11" t="s">
        <v>23</v>
      </c>
      <c r="M439" s="11" t="s">
        <v>950</v>
      </c>
      <c r="N439" s="8">
        <v>25112</v>
      </c>
      <c r="O439" s="19">
        <v>10.68</v>
      </c>
      <c r="P439">
        <v>-1.91</v>
      </c>
      <c r="Q439">
        <f t="shared" si="40"/>
        <v>8.77</v>
      </c>
      <c r="R439">
        <f t="shared" si="43"/>
        <v>1206.6399999999974</v>
      </c>
      <c r="S439" s="33">
        <f t="shared" si="42"/>
        <v>7.3213286917612102E-3</v>
      </c>
      <c r="T439" s="32">
        <f>S439*T438+T438</f>
        <v>71.774854952555344</v>
      </c>
      <c r="U439" s="31">
        <f>(T439-$T$3)/$T$3</f>
        <v>-0.28225145047444655</v>
      </c>
      <c r="X439">
        <f t="shared" si="41"/>
        <v>0</v>
      </c>
      <c r="Y439">
        <f>SUM($X$3:X439)</f>
        <v>932.15999999999985</v>
      </c>
    </row>
    <row r="440" spans="1:26" hidden="1" x14ac:dyDescent="0.3">
      <c r="A440" s="12">
        <v>244286777</v>
      </c>
      <c r="B440" s="6">
        <v>43879.600405092591</v>
      </c>
      <c r="C440" s="12" t="s">
        <v>17</v>
      </c>
      <c r="D440" s="12" t="s">
        <v>421</v>
      </c>
      <c r="E440" s="12" t="s">
        <v>19</v>
      </c>
      <c r="F440" s="12" t="s">
        <v>951</v>
      </c>
      <c r="G440" s="12" t="s">
        <v>21</v>
      </c>
      <c r="H440" s="12" t="s">
        <v>21</v>
      </c>
      <c r="I440" s="6">
        <v>43881.756840277776</v>
      </c>
      <c r="J440" s="12" t="s">
        <v>952</v>
      </c>
      <c r="K440" s="12" t="s">
        <v>23</v>
      </c>
      <c r="L440" s="12" t="s">
        <v>23</v>
      </c>
      <c r="M440" s="12" t="s">
        <v>953</v>
      </c>
      <c r="N440" s="12" t="s">
        <v>638</v>
      </c>
      <c r="O440" s="19">
        <v>0.06</v>
      </c>
      <c r="P440">
        <v>-1.53</v>
      </c>
      <c r="Q440">
        <f t="shared" si="40"/>
        <v>-1.47</v>
      </c>
      <c r="R440">
        <f t="shared" si="43"/>
        <v>1205.1699999999973</v>
      </c>
      <c r="S440" s="33">
        <f t="shared" si="42"/>
        <v>-1.2182589670490208E-3</v>
      </c>
      <c r="T440" s="32">
        <f>S440*T439+T439</f>
        <v>71.687414591900747</v>
      </c>
      <c r="U440" s="31">
        <f>(T440-$T$3)/$T$3</f>
        <v>-0.2831258540809925</v>
      </c>
      <c r="X440">
        <f t="shared" si="41"/>
        <v>0</v>
      </c>
      <c r="Y440">
        <f>SUM($X$3:X440)</f>
        <v>932.15999999999985</v>
      </c>
    </row>
    <row r="441" spans="1:26" hidden="1" x14ac:dyDescent="0.3">
      <c r="A441" s="11">
        <v>244286780</v>
      </c>
      <c r="B441" s="4">
        <v>43879.600590277776</v>
      </c>
      <c r="C441" s="11" t="s">
        <v>17</v>
      </c>
      <c r="D441" s="11" t="s">
        <v>18</v>
      </c>
      <c r="E441" s="11" t="s">
        <v>19</v>
      </c>
      <c r="F441" s="11" t="s">
        <v>952</v>
      </c>
      <c r="G441" s="11" t="s">
        <v>21</v>
      </c>
      <c r="H441" s="11" t="s">
        <v>21</v>
      </c>
      <c r="I441" s="4">
        <v>43882.387800925928</v>
      </c>
      <c r="J441" s="11" t="s">
        <v>934</v>
      </c>
      <c r="K441" s="11" t="s">
        <v>23</v>
      </c>
      <c r="L441" s="11" t="s">
        <v>23</v>
      </c>
      <c r="M441" s="11" t="s">
        <v>954</v>
      </c>
      <c r="N441" s="8">
        <v>42401</v>
      </c>
      <c r="O441" s="19">
        <v>2.16</v>
      </c>
      <c r="P441">
        <v>-0.64</v>
      </c>
      <c r="Q441">
        <f t="shared" si="40"/>
        <v>1.52</v>
      </c>
      <c r="R441">
        <f t="shared" si="43"/>
        <v>1206.6899999999973</v>
      </c>
      <c r="S441" s="33">
        <f t="shared" si="42"/>
        <v>1.2612328551158635E-3</v>
      </c>
      <c r="T441" s="32">
        <f>S441*T440+T440</f>
        <v>71.777829114482358</v>
      </c>
      <c r="U441" s="31">
        <f>(T441-$T$3)/$T$3</f>
        <v>-0.28222170885517639</v>
      </c>
      <c r="X441">
        <f t="shared" si="41"/>
        <v>0</v>
      </c>
      <c r="Y441">
        <f>SUM($X$3:X441)</f>
        <v>932.15999999999985</v>
      </c>
    </row>
    <row r="442" spans="1:26" hidden="1" x14ac:dyDescent="0.3">
      <c r="A442" s="12">
        <v>244288156</v>
      </c>
      <c r="B442" s="6">
        <v>43879.621574074074</v>
      </c>
      <c r="C442" s="12" t="s">
        <v>17</v>
      </c>
      <c r="D442" s="12" t="s">
        <v>421</v>
      </c>
      <c r="E442" s="12" t="s">
        <v>19</v>
      </c>
      <c r="F442" s="12" t="s">
        <v>955</v>
      </c>
      <c r="G442" s="12" t="s">
        <v>21</v>
      </c>
      <c r="H442" s="12" t="s">
        <v>21</v>
      </c>
      <c r="I442" s="6">
        <v>43882.61886574074</v>
      </c>
      <c r="J442" s="12" t="s">
        <v>956</v>
      </c>
      <c r="K442" s="12" t="s">
        <v>23</v>
      </c>
      <c r="L442" s="12" t="s">
        <v>23</v>
      </c>
      <c r="M442" s="12" t="s">
        <v>950</v>
      </c>
      <c r="N442" s="7">
        <v>42675</v>
      </c>
      <c r="O442" s="19">
        <v>11.16</v>
      </c>
      <c r="P442">
        <v>-1.91</v>
      </c>
      <c r="Q442">
        <f t="shared" si="40"/>
        <v>9.25</v>
      </c>
      <c r="R442">
        <f t="shared" si="43"/>
        <v>1215.9399999999973</v>
      </c>
      <c r="S442" s="33">
        <f t="shared" si="42"/>
        <v>7.665597626565249E-3</v>
      </c>
      <c r="T442" s="32">
        <f>S442*T441+T441</f>
        <v>72.328049070982345</v>
      </c>
      <c r="U442" s="31">
        <f>(T442-$T$3)/$T$3</f>
        <v>-0.27671950929017652</v>
      </c>
      <c r="X442">
        <f t="shared" si="41"/>
        <v>0</v>
      </c>
      <c r="Y442">
        <f>SUM($X$3:X442)</f>
        <v>932.15999999999985</v>
      </c>
    </row>
    <row r="443" spans="1:26" s="13" customFormat="1" hidden="1" x14ac:dyDescent="0.3">
      <c r="A443" s="14">
        <v>244294347</v>
      </c>
      <c r="B443" s="15">
        <v>43879.749722222223</v>
      </c>
      <c r="C443" s="14" t="s">
        <v>14</v>
      </c>
      <c r="D443" s="37" t="s">
        <v>15</v>
      </c>
      <c r="E443" s="37"/>
      <c r="F443" s="37"/>
      <c r="G443" s="37"/>
      <c r="H443" s="37"/>
      <c r="I443" s="37"/>
      <c r="J443" s="37"/>
      <c r="K443" s="37"/>
      <c r="L443" s="37"/>
      <c r="M443" s="37"/>
      <c r="N443" s="14" t="s">
        <v>957</v>
      </c>
      <c r="O443" s="20">
        <v>800</v>
      </c>
      <c r="P443" s="13">
        <v>0</v>
      </c>
      <c r="Q443" s="13">
        <f t="shared" si="40"/>
        <v>800</v>
      </c>
      <c r="R443" s="13">
        <f>Q443+R442</f>
        <v>2015.9399999999973</v>
      </c>
      <c r="S443" s="27">
        <v>0</v>
      </c>
      <c r="T443" s="23">
        <f>S443*T442+T442</f>
        <v>72.328049070982345</v>
      </c>
      <c r="U443" s="24">
        <f>(T443-$T$3)/$T$3</f>
        <v>-0.27671950929017652</v>
      </c>
      <c r="V443" s="20">
        <v>800</v>
      </c>
      <c r="X443" s="13">
        <f t="shared" si="41"/>
        <v>800</v>
      </c>
      <c r="Y443" s="13">
        <f>SUM($X$3:X443)</f>
        <v>1732.1599999999999</v>
      </c>
      <c r="Z443" s="20"/>
    </row>
    <row r="444" spans="1:26" hidden="1" x14ac:dyDescent="0.3">
      <c r="A444" s="12">
        <v>244294389</v>
      </c>
      <c r="B444" s="6">
        <v>43879.750497685185</v>
      </c>
      <c r="C444" s="12" t="s">
        <v>17</v>
      </c>
      <c r="D444" s="12" t="s">
        <v>101</v>
      </c>
      <c r="E444" s="12" t="s">
        <v>19</v>
      </c>
      <c r="F444" s="12" t="s">
        <v>958</v>
      </c>
      <c r="G444" s="12" t="s">
        <v>21</v>
      </c>
      <c r="H444" s="12" t="s">
        <v>959</v>
      </c>
      <c r="I444" s="6">
        <v>43882.617083333331</v>
      </c>
      <c r="J444" s="12" t="s">
        <v>959</v>
      </c>
      <c r="K444" s="12" t="s">
        <v>23</v>
      </c>
      <c r="L444" s="12" t="s">
        <v>23</v>
      </c>
      <c r="M444" s="12" t="s">
        <v>960</v>
      </c>
      <c r="N444" s="12" t="s">
        <v>961</v>
      </c>
      <c r="O444" s="19">
        <v>34.4</v>
      </c>
      <c r="P444">
        <v>-6.4</v>
      </c>
      <c r="Q444">
        <f t="shared" si="40"/>
        <v>28</v>
      </c>
      <c r="R444">
        <f>Q444+R443</f>
        <v>2043.9399999999973</v>
      </c>
      <c r="S444" s="33">
        <f t="shared" ref="S444:S476" si="44">(R444-R443)/R443</f>
        <v>1.3889302260980008E-2</v>
      </c>
      <c r="T444" s="32">
        <f>S444*T443+T443</f>
        <v>73.332635206476212</v>
      </c>
      <c r="U444" s="31">
        <f>(T444-$T$3)/$T$3</f>
        <v>-0.2666736479352379</v>
      </c>
      <c r="X444">
        <f t="shared" si="41"/>
        <v>0</v>
      </c>
      <c r="Y444">
        <f>SUM($X$3:X444)</f>
        <v>1732.1599999999999</v>
      </c>
    </row>
    <row r="445" spans="1:26" hidden="1" x14ac:dyDescent="0.3">
      <c r="A445" s="11">
        <v>244294422</v>
      </c>
      <c r="B445" s="4">
        <v>43879.75105324074</v>
      </c>
      <c r="C445" s="11" t="s">
        <v>17</v>
      </c>
      <c r="D445" s="11" t="s">
        <v>250</v>
      </c>
      <c r="E445" s="11" t="s">
        <v>19</v>
      </c>
      <c r="F445" s="11" t="s">
        <v>962</v>
      </c>
      <c r="G445" s="11" t="s">
        <v>21</v>
      </c>
      <c r="H445" s="11" t="s">
        <v>963</v>
      </c>
      <c r="I445" s="4">
        <v>43882.616967592592</v>
      </c>
      <c r="J445" s="11" t="s">
        <v>963</v>
      </c>
      <c r="K445" s="11" t="s">
        <v>23</v>
      </c>
      <c r="L445" s="11" t="s">
        <v>23</v>
      </c>
      <c r="M445" s="11" t="s">
        <v>814</v>
      </c>
      <c r="N445" s="11" t="s">
        <v>964</v>
      </c>
      <c r="O445" s="19">
        <v>17.2</v>
      </c>
      <c r="P445">
        <v>-3.2</v>
      </c>
      <c r="Q445">
        <f t="shared" si="40"/>
        <v>14</v>
      </c>
      <c r="R445">
        <f t="shared" ref="R445:R476" si="45">Q445+R444</f>
        <v>2057.9399999999973</v>
      </c>
      <c r="S445" s="33">
        <f t="shared" si="44"/>
        <v>6.8495161306104963E-3</v>
      </c>
      <c r="T445" s="32">
        <f>S445*T444+T444</f>
        <v>73.834928274223145</v>
      </c>
      <c r="U445" s="31">
        <f>(T445-$T$3)/$T$3</f>
        <v>-0.26165071725776856</v>
      </c>
      <c r="X445">
        <f t="shared" si="41"/>
        <v>0</v>
      </c>
      <c r="Y445">
        <f>SUM($X$3:X445)</f>
        <v>1732.1599999999999</v>
      </c>
    </row>
    <row r="446" spans="1:26" hidden="1" x14ac:dyDescent="0.3">
      <c r="A446" s="12">
        <v>244294698</v>
      </c>
      <c r="B446" s="6">
        <v>43879.759097222224</v>
      </c>
      <c r="C446" s="12" t="s">
        <v>17</v>
      </c>
      <c r="D446" s="12" t="s">
        <v>250</v>
      </c>
      <c r="E446" s="12" t="s">
        <v>19</v>
      </c>
      <c r="F446" s="12" t="s">
        <v>965</v>
      </c>
      <c r="G446" s="12" t="s">
        <v>21</v>
      </c>
      <c r="H446" s="12" t="s">
        <v>966</v>
      </c>
      <c r="I446" s="6">
        <v>43882.616909722223</v>
      </c>
      <c r="J446" s="12" t="s">
        <v>966</v>
      </c>
      <c r="K446" s="12" t="s">
        <v>23</v>
      </c>
      <c r="L446" s="12" t="s">
        <v>23</v>
      </c>
      <c r="M446" s="12" t="s">
        <v>814</v>
      </c>
      <c r="N446" s="12" t="s">
        <v>964</v>
      </c>
      <c r="O446" s="19">
        <v>17.2</v>
      </c>
      <c r="P446">
        <v>-3.2</v>
      </c>
      <c r="Q446">
        <f t="shared" si="40"/>
        <v>14</v>
      </c>
      <c r="R446">
        <f t="shared" si="45"/>
        <v>2071.9399999999973</v>
      </c>
      <c r="S446" s="33">
        <f t="shared" si="44"/>
        <v>6.8029194242786566E-3</v>
      </c>
      <c r="T446" s="32">
        <f>S446*T445+T445</f>
        <v>74.337221341970078</v>
      </c>
      <c r="U446" s="31">
        <f>(T446-$T$3)/$T$3</f>
        <v>-0.25662778658029922</v>
      </c>
      <c r="X446">
        <f t="shared" si="41"/>
        <v>0</v>
      </c>
      <c r="Y446">
        <f>SUM($X$3:X446)</f>
        <v>1732.1599999999999</v>
      </c>
    </row>
    <row r="447" spans="1:26" hidden="1" x14ac:dyDescent="0.3">
      <c r="A447" s="11">
        <v>244375172</v>
      </c>
      <c r="B447" s="4">
        <v>43882.819004629629</v>
      </c>
      <c r="C447" s="11" t="s">
        <v>28</v>
      </c>
      <c r="D447" s="11" t="s">
        <v>18</v>
      </c>
      <c r="E447" s="11" t="s">
        <v>438</v>
      </c>
      <c r="F447" s="11" t="s">
        <v>967</v>
      </c>
      <c r="G447" s="11" t="s">
        <v>23</v>
      </c>
      <c r="H447" s="11" t="s">
        <v>23</v>
      </c>
      <c r="I447" s="4">
        <v>43882.840729166666</v>
      </c>
      <c r="J447" s="11" t="s">
        <v>968</v>
      </c>
      <c r="K447" s="11" t="s">
        <v>23</v>
      </c>
      <c r="L447" s="11" t="s">
        <v>23</v>
      </c>
      <c r="M447" s="11" t="s">
        <v>23</v>
      </c>
      <c r="N447" s="8">
        <v>18323</v>
      </c>
      <c r="O447" s="19">
        <v>3.5</v>
      </c>
      <c r="P447">
        <v>0</v>
      </c>
      <c r="Q447">
        <f t="shared" si="40"/>
        <v>3.5</v>
      </c>
      <c r="R447">
        <f t="shared" si="45"/>
        <v>2075.4399999999973</v>
      </c>
      <c r="S447" s="33">
        <f t="shared" si="44"/>
        <v>1.6892381053505432E-3</v>
      </c>
      <c r="T447" s="32">
        <f>S447*T446+T446</f>
        <v>74.462794608906819</v>
      </c>
      <c r="U447" s="31">
        <f>(T447-$T$3)/$T$3</f>
        <v>-0.25537205391093182</v>
      </c>
      <c r="X447">
        <f t="shared" si="41"/>
        <v>0</v>
      </c>
      <c r="Y447">
        <f>SUM($X$3:X447)</f>
        <v>1732.1599999999999</v>
      </c>
    </row>
    <row r="448" spans="1:26" hidden="1" x14ac:dyDescent="0.3">
      <c r="A448" s="12">
        <v>244407284</v>
      </c>
      <c r="B448" s="6">
        <v>43885.647326388891</v>
      </c>
      <c r="C448" s="12" t="s">
        <v>17</v>
      </c>
      <c r="D448" s="12" t="s">
        <v>18</v>
      </c>
      <c r="E448" s="12" t="s">
        <v>105</v>
      </c>
      <c r="F448" s="12" t="s">
        <v>969</v>
      </c>
      <c r="G448" s="12" t="s">
        <v>23</v>
      </c>
      <c r="H448" s="12" t="s">
        <v>970</v>
      </c>
      <c r="I448" s="6">
        <v>43885.831458333334</v>
      </c>
      <c r="J448" s="12" t="s">
        <v>970</v>
      </c>
      <c r="K448" s="12" t="s">
        <v>23</v>
      </c>
      <c r="L448" s="12" t="s">
        <v>23</v>
      </c>
      <c r="M448" s="12" t="s">
        <v>23</v>
      </c>
      <c r="N448" s="7">
        <v>18415</v>
      </c>
      <c r="O448" s="19">
        <v>6.5</v>
      </c>
      <c r="P448">
        <v>0</v>
      </c>
      <c r="Q448">
        <f t="shared" si="40"/>
        <v>6.5</v>
      </c>
      <c r="R448">
        <f t="shared" si="45"/>
        <v>2081.9399999999973</v>
      </c>
      <c r="S448" s="33">
        <f t="shared" si="44"/>
        <v>3.1318660139536716E-3</v>
      </c>
      <c r="T448" s="32">
        <f>S448*T447+T447</f>
        <v>74.696002104646468</v>
      </c>
      <c r="U448" s="31">
        <f>(T448-$T$3)/$T$3</f>
        <v>-0.25303997895353531</v>
      </c>
      <c r="X448">
        <f t="shared" si="41"/>
        <v>0</v>
      </c>
      <c r="Y448">
        <f>SUM($X$3:X448)</f>
        <v>1732.1599999999999</v>
      </c>
    </row>
    <row r="449" spans="1:25" hidden="1" x14ac:dyDescent="0.3">
      <c r="A449" s="11">
        <v>244407410</v>
      </c>
      <c r="B449" s="4">
        <v>43885.648958333331</v>
      </c>
      <c r="C449" s="11" t="s">
        <v>17</v>
      </c>
      <c r="D449" s="11" t="s">
        <v>18</v>
      </c>
      <c r="E449" s="11" t="s">
        <v>105</v>
      </c>
      <c r="F449" s="11" t="s">
        <v>971</v>
      </c>
      <c r="G449" s="11" t="s">
        <v>23</v>
      </c>
      <c r="H449" s="11" t="s">
        <v>972</v>
      </c>
      <c r="I449" s="4">
        <v>43885.669618055559</v>
      </c>
      <c r="J449" s="11" t="s">
        <v>973</v>
      </c>
      <c r="K449" s="11" t="s">
        <v>23</v>
      </c>
      <c r="L449" s="11" t="s">
        <v>23</v>
      </c>
      <c r="M449" s="11" t="s">
        <v>23</v>
      </c>
      <c r="N449" s="11" t="s">
        <v>83</v>
      </c>
      <c r="O449" s="19">
        <v>0.25</v>
      </c>
      <c r="P449">
        <v>0</v>
      </c>
      <c r="Q449">
        <f t="shared" si="40"/>
        <v>0.25</v>
      </c>
      <c r="R449">
        <f t="shared" si="45"/>
        <v>2082.1899999999973</v>
      </c>
      <c r="S449" s="33">
        <f t="shared" si="44"/>
        <v>1.2008030971113495E-4</v>
      </c>
      <c r="T449" s="32">
        <f>S449*T448+T448</f>
        <v>74.704971623713377</v>
      </c>
      <c r="U449" s="31">
        <f>(T449-$T$3)/$T$3</f>
        <v>-0.25295028376286621</v>
      </c>
      <c r="X449">
        <f t="shared" si="41"/>
        <v>0</v>
      </c>
      <c r="Y449">
        <f>SUM($X$3:X449)</f>
        <v>1732.1599999999999</v>
      </c>
    </row>
    <row r="450" spans="1:25" hidden="1" x14ac:dyDescent="0.3">
      <c r="A450" s="12">
        <v>244411983</v>
      </c>
      <c r="B450" s="6">
        <v>43885.733680555553</v>
      </c>
      <c r="C450" s="12" t="s">
        <v>17</v>
      </c>
      <c r="D450" s="12" t="s">
        <v>29</v>
      </c>
      <c r="E450" s="12" t="s">
        <v>105</v>
      </c>
      <c r="F450" s="12" t="s">
        <v>974</v>
      </c>
      <c r="G450" s="12" t="s">
        <v>23</v>
      </c>
      <c r="H450" s="12" t="s">
        <v>23</v>
      </c>
      <c r="I450" s="6">
        <v>43885.821018518516</v>
      </c>
      <c r="J450" s="12" t="s">
        <v>975</v>
      </c>
      <c r="K450" s="12" t="s">
        <v>23</v>
      </c>
      <c r="L450" s="12" t="s">
        <v>23</v>
      </c>
      <c r="M450" s="12" t="s">
        <v>23</v>
      </c>
      <c r="N450" s="12" t="s">
        <v>976</v>
      </c>
      <c r="O450" s="19">
        <v>17.5</v>
      </c>
      <c r="P450">
        <v>0</v>
      </c>
      <c r="Q450">
        <f t="shared" si="40"/>
        <v>17.5</v>
      </c>
      <c r="R450">
        <f t="shared" si="45"/>
        <v>2099.6899999999973</v>
      </c>
      <c r="S450" s="33">
        <f t="shared" si="44"/>
        <v>8.4046124513132911E-3</v>
      </c>
      <c r="T450" s="32">
        <f>S450*T449+T449</f>
        <v>75.33283795839705</v>
      </c>
      <c r="U450" s="31">
        <f>(T450-$T$3)/$T$3</f>
        <v>-0.2466716204160295</v>
      </c>
      <c r="X450">
        <f t="shared" si="41"/>
        <v>0</v>
      </c>
      <c r="Y450">
        <f>SUM($X$3:X450)</f>
        <v>1732.1599999999999</v>
      </c>
    </row>
    <row r="451" spans="1:25" hidden="1" x14ac:dyDescent="0.3">
      <c r="A451" s="11">
        <v>244412189</v>
      </c>
      <c r="B451" s="4">
        <v>43885.739606481482</v>
      </c>
      <c r="C451" s="11" t="s">
        <v>17</v>
      </c>
      <c r="D451" s="11" t="s">
        <v>18</v>
      </c>
      <c r="E451" s="11" t="s">
        <v>438</v>
      </c>
      <c r="F451" s="11" t="s">
        <v>977</v>
      </c>
      <c r="G451" s="11" t="s">
        <v>23</v>
      </c>
      <c r="H451" s="11" t="s">
        <v>23</v>
      </c>
      <c r="I451" s="4">
        <v>43885.827303240738</v>
      </c>
      <c r="J451" s="11" t="s">
        <v>978</v>
      </c>
      <c r="K451" s="11" t="s">
        <v>23</v>
      </c>
      <c r="L451" s="11" t="s">
        <v>23</v>
      </c>
      <c r="M451" s="11" t="s">
        <v>23</v>
      </c>
      <c r="N451" s="11" t="s">
        <v>979</v>
      </c>
      <c r="O451" s="19">
        <v>26.75</v>
      </c>
      <c r="P451">
        <v>0</v>
      </c>
      <c r="Q451">
        <f t="shared" si="40"/>
        <v>26.75</v>
      </c>
      <c r="R451">
        <f t="shared" si="45"/>
        <v>2126.4399999999973</v>
      </c>
      <c r="S451" s="33">
        <f t="shared" si="44"/>
        <v>1.273997590120448E-2</v>
      </c>
      <c r="T451" s="32">
        <f>S451*T450+T450</f>
        <v>76.292576498556372</v>
      </c>
      <c r="U451" s="31">
        <f>(T451-$T$3)/$T$3</f>
        <v>-0.23707423501443628</v>
      </c>
      <c r="X451">
        <f t="shared" si="41"/>
        <v>0</v>
      </c>
      <c r="Y451">
        <f>SUM($X$3:X451)</f>
        <v>1732.1599999999999</v>
      </c>
    </row>
    <row r="452" spans="1:25" hidden="1" x14ac:dyDescent="0.3">
      <c r="A452" s="12">
        <v>244412217</v>
      </c>
      <c r="B452" s="6">
        <v>43885.740451388891</v>
      </c>
      <c r="C452" s="12" t="s">
        <v>17</v>
      </c>
      <c r="D452" s="12" t="s">
        <v>18</v>
      </c>
      <c r="E452" s="12" t="s">
        <v>105</v>
      </c>
      <c r="F452" s="12" t="s">
        <v>980</v>
      </c>
      <c r="G452" s="12" t="s">
        <v>23</v>
      </c>
      <c r="H452" s="12" t="s">
        <v>23</v>
      </c>
      <c r="I452" s="6">
        <v>43885.827453703707</v>
      </c>
      <c r="J452" s="12" t="s">
        <v>981</v>
      </c>
      <c r="K452" s="12" t="s">
        <v>23</v>
      </c>
      <c r="L452" s="12" t="s">
        <v>23</v>
      </c>
      <c r="M452" s="12" t="s">
        <v>23</v>
      </c>
      <c r="N452" s="7">
        <v>45839</v>
      </c>
      <c r="O452" s="19">
        <v>7.25</v>
      </c>
      <c r="P452">
        <v>0</v>
      </c>
      <c r="Q452">
        <f t="shared" ref="Q452:Q515" si="46">O452+P452</f>
        <v>7.25</v>
      </c>
      <c r="R452">
        <f t="shared" si="45"/>
        <v>2133.6899999999973</v>
      </c>
      <c r="S452" s="33">
        <f t="shared" si="44"/>
        <v>3.4094542992043082E-3</v>
      </c>
      <c r="T452" s="32">
        <f>S452*T451+T451</f>
        <v>76.552692551496747</v>
      </c>
      <c r="U452" s="31">
        <f>(T452-$T$3)/$T$3</f>
        <v>-0.23447307448503252</v>
      </c>
      <c r="X452">
        <f t="shared" ref="X452:X515" si="47">SUM(V452:W452)</f>
        <v>0</v>
      </c>
      <c r="Y452">
        <f>SUM($X$3:X452)</f>
        <v>1732.1599999999999</v>
      </c>
    </row>
    <row r="453" spans="1:25" hidden="1" x14ac:dyDescent="0.3">
      <c r="A453" s="11">
        <v>244412235</v>
      </c>
      <c r="B453" s="4">
        <v>43885.74119212963</v>
      </c>
      <c r="C453" s="11" t="s">
        <v>17</v>
      </c>
      <c r="D453" s="11" t="s">
        <v>18</v>
      </c>
      <c r="E453" s="11" t="s">
        <v>438</v>
      </c>
      <c r="F453" s="11" t="s">
        <v>982</v>
      </c>
      <c r="G453" s="11" t="s">
        <v>23</v>
      </c>
      <c r="H453" s="11" t="s">
        <v>23</v>
      </c>
      <c r="I453" s="4">
        <v>43885.827060185184</v>
      </c>
      <c r="J453" s="11" t="s">
        <v>983</v>
      </c>
      <c r="K453" s="11" t="s">
        <v>23</v>
      </c>
      <c r="L453" s="11" t="s">
        <v>23</v>
      </c>
      <c r="M453" s="11" t="s">
        <v>23</v>
      </c>
      <c r="N453" s="11" t="s">
        <v>984</v>
      </c>
      <c r="O453" s="19">
        <v>41</v>
      </c>
      <c r="P453">
        <v>0</v>
      </c>
      <c r="Q453">
        <f t="shared" si="46"/>
        <v>41</v>
      </c>
      <c r="R453">
        <f t="shared" si="45"/>
        <v>2174.6899999999973</v>
      </c>
      <c r="S453" s="33">
        <f t="shared" si="44"/>
        <v>1.9215537402340572E-2</v>
      </c>
      <c r="T453" s="32">
        <f>S453*T452+T452</f>
        <v>78.023693678469911</v>
      </c>
      <c r="U453" s="31">
        <f>(T453-$T$3)/$T$3</f>
        <v>-0.2197630632153009</v>
      </c>
      <c r="X453">
        <f t="shared" si="47"/>
        <v>0</v>
      </c>
      <c r="Y453">
        <f>SUM($X$3:X453)</f>
        <v>1732.1599999999999</v>
      </c>
    </row>
    <row r="454" spans="1:25" hidden="1" x14ac:dyDescent="0.3">
      <c r="A454" s="12">
        <v>244412465</v>
      </c>
      <c r="B454" s="6">
        <v>43885.74527777778</v>
      </c>
      <c r="C454" s="12" t="s">
        <v>17</v>
      </c>
      <c r="D454" s="12" t="s">
        <v>18</v>
      </c>
      <c r="E454" s="12" t="s">
        <v>438</v>
      </c>
      <c r="F454" s="12" t="s">
        <v>982</v>
      </c>
      <c r="G454" s="12" t="s">
        <v>23</v>
      </c>
      <c r="H454" s="12" t="s">
        <v>23</v>
      </c>
      <c r="I454" s="6">
        <v>43885.825532407405</v>
      </c>
      <c r="J454" s="12" t="s">
        <v>985</v>
      </c>
      <c r="K454" s="12" t="s">
        <v>23</v>
      </c>
      <c r="L454" s="12" t="s">
        <v>23</v>
      </c>
      <c r="M454" s="12" t="s">
        <v>23</v>
      </c>
      <c r="N454" s="12" t="s">
        <v>986</v>
      </c>
      <c r="O454" s="19">
        <v>35</v>
      </c>
      <c r="P454">
        <v>0</v>
      </c>
      <c r="Q454">
        <f t="shared" si="46"/>
        <v>35</v>
      </c>
      <c r="R454">
        <f t="shared" si="45"/>
        <v>2209.6899999999973</v>
      </c>
      <c r="S454" s="33">
        <f t="shared" si="44"/>
        <v>1.6094247915794915E-2</v>
      </c>
      <c r="T454" s="32">
        <f>S454*T453+T453</f>
        <v>79.279426347837244</v>
      </c>
      <c r="U454" s="31">
        <f>(T454-$T$3)/$T$3</f>
        <v>-0.20720573652162755</v>
      </c>
      <c r="X454">
        <f t="shared" si="47"/>
        <v>0</v>
      </c>
      <c r="Y454">
        <f>SUM($X$3:X454)</f>
        <v>1732.1599999999999</v>
      </c>
    </row>
    <row r="455" spans="1:25" hidden="1" x14ac:dyDescent="0.3">
      <c r="A455" s="11">
        <v>244413041</v>
      </c>
      <c r="B455" s="4">
        <v>43885.759398148148</v>
      </c>
      <c r="C455" s="11" t="s">
        <v>17</v>
      </c>
      <c r="D455" s="11" t="s">
        <v>29</v>
      </c>
      <c r="E455" s="11" t="s">
        <v>105</v>
      </c>
      <c r="F455" s="11" t="s">
        <v>987</v>
      </c>
      <c r="G455" s="11" t="s">
        <v>23</v>
      </c>
      <c r="H455" s="11" t="s">
        <v>23</v>
      </c>
      <c r="I455" s="4">
        <v>43885.786793981482</v>
      </c>
      <c r="J455" s="11" t="s">
        <v>988</v>
      </c>
      <c r="K455" s="11" t="s">
        <v>23</v>
      </c>
      <c r="L455" s="11" t="s">
        <v>23</v>
      </c>
      <c r="M455" s="11" t="s">
        <v>23</v>
      </c>
      <c r="N455" s="11" t="s">
        <v>989</v>
      </c>
      <c r="O455" s="19">
        <v>22.5</v>
      </c>
      <c r="P455">
        <v>0</v>
      </c>
      <c r="Q455">
        <f t="shared" si="46"/>
        <v>22.5</v>
      </c>
      <c r="R455">
        <f t="shared" si="45"/>
        <v>2232.1899999999973</v>
      </c>
      <c r="S455" s="33">
        <f t="shared" si="44"/>
        <v>1.0182423778901125E-2</v>
      </c>
      <c r="T455" s="32">
        <f>S455*T454+T454</f>
        <v>80.086683063859098</v>
      </c>
      <c r="U455" s="31">
        <f>(T455-$T$3)/$T$3</f>
        <v>-0.19913316936140901</v>
      </c>
      <c r="X455">
        <f t="shared" si="47"/>
        <v>0</v>
      </c>
      <c r="Y455">
        <f>SUM($X$3:X455)</f>
        <v>1732.1599999999999</v>
      </c>
    </row>
    <row r="456" spans="1:25" hidden="1" x14ac:dyDescent="0.3">
      <c r="A456" s="12">
        <v>244413252</v>
      </c>
      <c r="B456" s="6">
        <v>43885.766064814816</v>
      </c>
      <c r="C456" s="12" t="s">
        <v>17</v>
      </c>
      <c r="D456" s="12" t="s">
        <v>29</v>
      </c>
      <c r="E456" s="12" t="s">
        <v>329</v>
      </c>
      <c r="F456" s="12">
        <v>27959</v>
      </c>
      <c r="G456" s="12">
        <v>0</v>
      </c>
      <c r="H456" s="12">
        <v>0</v>
      </c>
      <c r="I456" s="6">
        <v>43885.820810185185</v>
      </c>
      <c r="J456" s="12">
        <v>28075</v>
      </c>
      <c r="K456" s="12" t="s">
        <v>23</v>
      </c>
      <c r="L456" s="12" t="s">
        <v>23</v>
      </c>
      <c r="M456" s="12" t="s">
        <v>23</v>
      </c>
      <c r="N456" s="12" t="s">
        <v>990</v>
      </c>
      <c r="O456" s="19">
        <v>23.2</v>
      </c>
      <c r="P456">
        <v>0</v>
      </c>
      <c r="Q456">
        <f t="shared" si="46"/>
        <v>23.2</v>
      </c>
      <c r="R456">
        <f t="shared" si="45"/>
        <v>2255.3899999999971</v>
      </c>
      <c r="S456" s="33">
        <f t="shared" si="44"/>
        <v>1.0393380491803944E-2</v>
      </c>
      <c r="T456" s="32">
        <f>S456*T455+T455</f>
        <v>80.9190544332683</v>
      </c>
      <c r="U456" s="31">
        <f>(T456-$T$3)/$T$3</f>
        <v>-0.190809455667317</v>
      </c>
      <c r="X456">
        <f t="shared" si="47"/>
        <v>0</v>
      </c>
      <c r="Y456">
        <f>SUM($X$3:X456)</f>
        <v>1732.1599999999999</v>
      </c>
    </row>
    <row r="457" spans="1:25" hidden="1" x14ac:dyDescent="0.3">
      <c r="A457" s="11">
        <v>244413387</v>
      </c>
      <c r="B457" s="4">
        <v>43885.771284722221</v>
      </c>
      <c r="C457" s="11" t="s">
        <v>17</v>
      </c>
      <c r="D457" s="11" t="s">
        <v>29</v>
      </c>
      <c r="E457" s="11" t="s">
        <v>329</v>
      </c>
      <c r="F457" s="11">
        <v>27987</v>
      </c>
      <c r="G457" s="11">
        <v>0</v>
      </c>
      <c r="H457" s="11">
        <v>0</v>
      </c>
      <c r="I457" s="4">
        <v>43885.820891203701</v>
      </c>
      <c r="J457" s="11">
        <v>28068</v>
      </c>
      <c r="K457" s="11" t="s">
        <v>23</v>
      </c>
      <c r="L457" s="11" t="s">
        <v>23</v>
      </c>
      <c r="M457" s="11" t="s">
        <v>23</v>
      </c>
      <c r="N457" s="11" t="s">
        <v>991</v>
      </c>
      <c r="O457" s="19">
        <v>16.2</v>
      </c>
      <c r="P457">
        <v>0</v>
      </c>
      <c r="Q457">
        <f t="shared" si="46"/>
        <v>16.2</v>
      </c>
      <c r="R457">
        <f t="shared" si="45"/>
        <v>2271.589999999997</v>
      </c>
      <c r="S457" s="33">
        <f t="shared" si="44"/>
        <v>7.1827932197978351E-3</v>
      </c>
      <c r="T457" s="32">
        <f>S457*T456+T456</f>
        <v>81.500279268804036</v>
      </c>
      <c r="U457" s="31">
        <f>(T457-$T$3)/$T$3</f>
        <v>-0.18499720731195965</v>
      </c>
      <c r="X457">
        <f t="shared" si="47"/>
        <v>0</v>
      </c>
      <c r="Y457">
        <f>SUM($X$3:X457)</f>
        <v>1732.1599999999999</v>
      </c>
    </row>
    <row r="458" spans="1:25" hidden="1" x14ac:dyDescent="0.3">
      <c r="A458" s="12">
        <v>244414588</v>
      </c>
      <c r="B458" s="6">
        <v>43885.798402777778</v>
      </c>
      <c r="C458" s="12" t="s">
        <v>17</v>
      </c>
      <c r="D458" s="12" t="s">
        <v>29</v>
      </c>
      <c r="E458" s="12" t="s">
        <v>438</v>
      </c>
      <c r="F458" s="12" t="s">
        <v>992</v>
      </c>
      <c r="G458" s="12" t="s">
        <v>23</v>
      </c>
      <c r="H458" s="12" t="s">
        <v>23</v>
      </c>
      <c r="I458" s="6">
        <v>43885.813275462962</v>
      </c>
      <c r="J458" s="12" t="s">
        <v>993</v>
      </c>
      <c r="K458" s="12" t="s">
        <v>23</v>
      </c>
      <c r="L458" s="12" t="s">
        <v>23</v>
      </c>
      <c r="M458" s="12" t="s">
        <v>23</v>
      </c>
      <c r="N458" s="12" t="s">
        <v>994</v>
      </c>
      <c r="O458" s="19">
        <v>81.5</v>
      </c>
      <c r="P458">
        <v>0</v>
      </c>
      <c r="Q458">
        <f t="shared" si="46"/>
        <v>81.5</v>
      </c>
      <c r="R458">
        <f t="shared" si="45"/>
        <v>2353.089999999997</v>
      </c>
      <c r="S458" s="33">
        <f t="shared" si="44"/>
        <v>3.5877953327845304E-2</v>
      </c>
      <c r="T458" s="32">
        <f>S458*T457+T457</f>
        <v>84.424342484616545</v>
      </c>
      <c r="U458" s="31">
        <f>(T458-$T$3)/$T$3</f>
        <v>-0.15575657515383454</v>
      </c>
      <c r="X458">
        <f t="shared" si="47"/>
        <v>0</v>
      </c>
      <c r="Y458">
        <f>SUM($X$3:X458)</f>
        <v>1732.1599999999999</v>
      </c>
    </row>
    <row r="459" spans="1:25" hidden="1" x14ac:dyDescent="0.3">
      <c r="A459" s="11">
        <v>244414605</v>
      </c>
      <c r="B459" s="4">
        <v>43885.798726851855</v>
      </c>
      <c r="C459" s="11" t="s">
        <v>17</v>
      </c>
      <c r="D459" s="11" t="s">
        <v>29</v>
      </c>
      <c r="E459" s="11" t="s">
        <v>329</v>
      </c>
      <c r="F459" s="11">
        <v>27979</v>
      </c>
      <c r="G459" s="11">
        <v>0</v>
      </c>
      <c r="H459" s="11">
        <v>0</v>
      </c>
      <c r="I459" s="4">
        <v>43885.810196759259</v>
      </c>
      <c r="J459" s="11">
        <v>28023</v>
      </c>
      <c r="K459" s="11" t="s">
        <v>23</v>
      </c>
      <c r="L459" s="11" t="s">
        <v>23</v>
      </c>
      <c r="M459" s="11" t="s">
        <v>23</v>
      </c>
      <c r="N459" s="8">
        <v>29434</v>
      </c>
      <c r="O459" s="19">
        <v>8.8000000000000007</v>
      </c>
      <c r="P459">
        <v>0</v>
      </c>
      <c r="Q459">
        <f t="shared" si="46"/>
        <v>8.8000000000000007</v>
      </c>
      <c r="R459">
        <f t="shared" si="45"/>
        <v>2361.8899999999971</v>
      </c>
      <c r="S459" s="33">
        <f t="shared" si="44"/>
        <v>3.7397634599612398E-3</v>
      </c>
      <c r="T459" s="32">
        <f>S459*T458+T458</f>
        <v>84.740069555771768</v>
      </c>
      <c r="U459" s="31">
        <f>(T459-$T$3)/$T$3</f>
        <v>-0.15259930444228231</v>
      </c>
      <c r="X459">
        <f t="shared" si="47"/>
        <v>0</v>
      </c>
      <c r="Y459">
        <f>SUM($X$3:X459)</f>
        <v>1732.1599999999999</v>
      </c>
    </row>
    <row r="460" spans="1:25" hidden="1" x14ac:dyDescent="0.3">
      <c r="A460" s="12">
        <v>244415568</v>
      </c>
      <c r="B460" s="6">
        <v>43885.817627314813</v>
      </c>
      <c r="C460" s="12" t="s">
        <v>17</v>
      </c>
      <c r="D460" s="12" t="s">
        <v>29</v>
      </c>
      <c r="E460" s="12" t="s">
        <v>438</v>
      </c>
      <c r="F460" s="12" t="s">
        <v>995</v>
      </c>
      <c r="G460" s="12" t="s">
        <v>23</v>
      </c>
      <c r="H460" s="12" t="s">
        <v>23</v>
      </c>
      <c r="I460" s="6">
        <v>43885.820555555554</v>
      </c>
      <c r="J460" s="12" t="s">
        <v>996</v>
      </c>
      <c r="K460" s="12" t="s">
        <v>23</v>
      </c>
      <c r="L460" s="12" t="s">
        <v>23</v>
      </c>
      <c r="M460" s="12" t="s">
        <v>23</v>
      </c>
      <c r="N460" s="12" t="s">
        <v>997</v>
      </c>
      <c r="O460" s="19">
        <v>25.5</v>
      </c>
      <c r="P460">
        <v>0</v>
      </c>
      <c r="Q460">
        <f t="shared" si="46"/>
        <v>25.5</v>
      </c>
      <c r="R460">
        <f t="shared" si="45"/>
        <v>2387.3899999999971</v>
      </c>
      <c r="S460" s="33">
        <f t="shared" si="44"/>
        <v>1.0796438445482233E-2</v>
      </c>
      <c r="T460" s="32">
        <f>S460*T459+T459</f>
        <v>85.654960500596545</v>
      </c>
      <c r="U460" s="31">
        <f>(T460-$T$3)/$T$3</f>
        <v>-0.14345039499403456</v>
      </c>
      <c r="X460">
        <f t="shared" si="47"/>
        <v>0</v>
      </c>
      <c r="Y460">
        <f>SUM($X$3:X460)</f>
        <v>1732.1599999999999</v>
      </c>
    </row>
    <row r="461" spans="1:25" hidden="1" x14ac:dyDescent="0.3">
      <c r="A461" s="11">
        <v>244415740</v>
      </c>
      <c r="B461" s="4">
        <v>43885.817893518521</v>
      </c>
      <c r="C461" s="11" t="s">
        <v>17</v>
      </c>
      <c r="D461" s="11" t="s">
        <v>29</v>
      </c>
      <c r="E461" s="11" t="s">
        <v>105</v>
      </c>
      <c r="F461" s="11" t="s">
        <v>998</v>
      </c>
      <c r="G461" s="11" t="s">
        <v>23</v>
      </c>
      <c r="H461" s="11" t="s">
        <v>23</v>
      </c>
      <c r="I461" s="4">
        <v>43885.820486111108</v>
      </c>
      <c r="J461" s="11" t="s">
        <v>999</v>
      </c>
      <c r="K461" s="11" t="s">
        <v>23</v>
      </c>
      <c r="L461" s="11" t="s">
        <v>23</v>
      </c>
      <c r="M461" s="11" t="s">
        <v>23</v>
      </c>
      <c r="N461" s="11" t="s">
        <v>376</v>
      </c>
      <c r="O461" s="19">
        <v>6</v>
      </c>
      <c r="P461">
        <v>0</v>
      </c>
      <c r="Q461">
        <f t="shared" si="46"/>
        <v>6</v>
      </c>
      <c r="R461">
        <f t="shared" si="45"/>
        <v>2393.3899999999971</v>
      </c>
      <c r="S461" s="33">
        <f t="shared" si="44"/>
        <v>2.5132047968702254E-3</v>
      </c>
      <c r="T461" s="32">
        <f>S461*T460+T460</f>
        <v>85.870228958202375</v>
      </c>
      <c r="U461" s="31">
        <f>(T461-$T$3)/$T$3</f>
        <v>-0.14129771041797626</v>
      </c>
      <c r="X461">
        <f t="shared" si="47"/>
        <v>0</v>
      </c>
      <c r="Y461">
        <f>SUM($X$3:X461)</f>
        <v>1732.1599999999999</v>
      </c>
    </row>
    <row r="462" spans="1:25" hidden="1" x14ac:dyDescent="0.3">
      <c r="A462" s="12">
        <v>244416968</v>
      </c>
      <c r="B462" s="6">
        <v>43885.843101851853</v>
      </c>
      <c r="C462" s="12" t="s">
        <v>28</v>
      </c>
      <c r="D462" s="12" t="s">
        <v>18</v>
      </c>
      <c r="E462" s="12" t="s">
        <v>105</v>
      </c>
      <c r="F462" s="12" t="s">
        <v>969</v>
      </c>
      <c r="G462" s="12" t="s">
        <v>23</v>
      </c>
      <c r="H462" s="12" t="s">
        <v>23</v>
      </c>
      <c r="I462" s="6">
        <v>43885.855868055558</v>
      </c>
      <c r="J462" s="12" t="s">
        <v>1000</v>
      </c>
      <c r="K462" s="12" t="s">
        <v>23</v>
      </c>
      <c r="L462" s="12" t="s">
        <v>23</v>
      </c>
      <c r="M462" s="12" t="s">
        <v>23</v>
      </c>
      <c r="N462" s="12" t="s">
        <v>142</v>
      </c>
      <c r="O462" s="19">
        <v>1</v>
      </c>
      <c r="P462">
        <v>0</v>
      </c>
      <c r="Q462">
        <f t="shared" si="46"/>
        <v>1</v>
      </c>
      <c r="R462">
        <f t="shared" si="45"/>
        <v>2394.3899999999971</v>
      </c>
      <c r="S462" s="33">
        <f t="shared" si="44"/>
        <v>4.178174054374762E-4</v>
      </c>
      <c r="T462" s="32">
        <f>S462*T461+T461</f>
        <v>85.906107034470011</v>
      </c>
      <c r="U462" s="31">
        <f>(T462-$T$3)/$T$3</f>
        <v>-0.14093892965529989</v>
      </c>
      <c r="X462">
        <f t="shared" si="47"/>
        <v>0</v>
      </c>
      <c r="Y462">
        <f>SUM($X$3:X462)</f>
        <v>1732.1599999999999</v>
      </c>
    </row>
    <row r="463" spans="1:25" hidden="1" x14ac:dyDescent="0.3">
      <c r="A463" s="11">
        <v>244418822</v>
      </c>
      <c r="B463" s="4">
        <v>43885.961145833331</v>
      </c>
      <c r="C463" s="11" t="s">
        <v>17</v>
      </c>
      <c r="D463" s="11" t="s">
        <v>18</v>
      </c>
      <c r="E463" s="11" t="s">
        <v>105</v>
      </c>
      <c r="F463" s="11" t="s">
        <v>1001</v>
      </c>
      <c r="G463" s="11" t="s">
        <v>23</v>
      </c>
      <c r="H463" s="11" t="s">
        <v>23</v>
      </c>
      <c r="I463" s="4">
        <v>43886.000324074077</v>
      </c>
      <c r="J463" s="11" t="s">
        <v>1002</v>
      </c>
      <c r="K463" s="11" t="s">
        <v>23</v>
      </c>
      <c r="L463" s="11" t="s">
        <v>23</v>
      </c>
      <c r="M463" s="11" t="s">
        <v>23</v>
      </c>
      <c r="N463" s="8">
        <v>45901</v>
      </c>
      <c r="O463" s="19">
        <v>9.25</v>
      </c>
      <c r="P463">
        <v>0</v>
      </c>
      <c r="Q463">
        <f t="shared" si="46"/>
        <v>9.25</v>
      </c>
      <c r="R463">
        <f t="shared" si="45"/>
        <v>2403.6399999999971</v>
      </c>
      <c r="S463" s="33">
        <f t="shared" si="44"/>
        <v>3.8631968893956337E-3</v>
      </c>
      <c r="T463" s="32">
        <f>S463*T462+T462</f>
        <v>86.237979239945659</v>
      </c>
      <c r="U463" s="31">
        <f>(T463-$T$3)/$T$3</f>
        <v>-0.13762020760054341</v>
      </c>
      <c r="X463">
        <f t="shared" si="47"/>
        <v>0</v>
      </c>
      <c r="Y463">
        <f>SUM($X$3:X463)</f>
        <v>1732.1599999999999</v>
      </c>
    </row>
    <row r="464" spans="1:25" hidden="1" x14ac:dyDescent="0.3">
      <c r="A464" s="12">
        <v>244418921</v>
      </c>
      <c r="B464" s="6">
        <v>43885.963946759257</v>
      </c>
      <c r="C464" s="12" t="s">
        <v>17</v>
      </c>
      <c r="D464" s="12" t="s">
        <v>29</v>
      </c>
      <c r="E464" s="12" t="s">
        <v>105</v>
      </c>
      <c r="F464" s="12" t="s">
        <v>1003</v>
      </c>
      <c r="G464" s="12" t="s">
        <v>23</v>
      </c>
      <c r="H464" s="12" t="s">
        <v>23</v>
      </c>
      <c r="I464" s="6">
        <v>43886.000219907408</v>
      </c>
      <c r="J464" s="12" t="s">
        <v>999</v>
      </c>
      <c r="K464" s="12" t="s">
        <v>23</v>
      </c>
      <c r="L464" s="12" t="s">
        <v>23</v>
      </c>
      <c r="M464" s="12" t="s">
        <v>23</v>
      </c>
      <c r="N464" s="12" t="s">
        <v>663</v>
      </c>
      <c r="O464" s="19">
        <v>11</v>
      </c>
      <c r="P464">
        <v>0</v>
      </c>
      <c r="Q464">
        <f t="shared" si="46"/>
        <v>11</v>
      </c>
      <c r="R464">
        <f t="shared" si="45"/>
        <v>2414.6399999999971</v>
      </c>
      <c r="S464" s="33">
        <f t="shared" si="44"/>
        <v>4.5763924714183543E-3</v>
      </c>
      <c r="T464" s="32">
        <f>S464*T463+T463</f>
        <v>86.632638078889684</v>
      </c>
      <c r="U464" s="31">
        <f>(T464-$T$3)/$T$3</f>
        <v>-0.13367361921110316</v>
      </c>
      <c r="X464">
        <f t="shared" si="47"/>
        <v>0</v>
      </c>
      <c r="Y464">
        <f>SUM($X$3:X464)</f>
        <v>1732.1599999999999</v>
      </c>
    </row>
    <row r="465" spans="1:26" hidden="1" x14ac:dyDescent="0.3">
      <c r="A465" s="11">
        <v>244419119</v>
      </c>
      <c r="B465" s="4">
        <v>43885.965231481481</v>
      </c>
      <c r="C465" s="11" t="s">
        <v>17</v>
      </c>
      <c r="D465" s="11" t="s">
        <v>250</v>
      </c>
      <c r="E465" s="11" t="s">
        <v>105</v>
      </c>
      <c r="F465" s="11" t="s">
        <v>980</v>
      </c>
      <c r="G465" s="11" t="s">
        <v>23</v>
      </c>
      <c r="H465" s="11" t="s">
        <v>23</v>
      </c>
      <c r="I465" s="4">
        <v>43886.114178240743</v>
      </c>
      <c r="J465" s="11" t="s">
        <v>1004</v>
      </c>
      <c r="K465" s="11" t="s">
        <v>23</v>
      </c>
      <c r="L465" s="11" t="s">
        <v>23</v>
      </c>
      <c r="M465" s="11" t="s">
        <v>23</v>
      </c>
      <c r="N465" s="11" t="s">
        <v>16</v>
      </c>
      <c r="O465" s="19">
        <v>100</v>
      </c>
      <c r="P465">
        <v>0</v>
      </c>
      <c r="Q465">
        <f t="shared" si="46"/>
        <v>100</v>
      </c>
      <c r="R465">
        <f t="shared" si="45"/>
        <v>2514.6399999999971</v>
      </c>
      <c r="S465" s="33">
        <f t="shared" si="44"/>
        <v>4.1414041016466271E-2</v>
      </c>
      <c r="T465" s="32">
        <f>S465*T464+T464</f>
        <v>90.220445705653503</v>
      </c>
      <c r="U465" s="31">
        <f>(T465-$T$3)/$T$3</f>
        <v>-9.7795542943464972E-2</v>
      </c>
      <c r="X465">
        <f t="shared" si="47"/>
        <v>0</v>
      </c>
      <c r="Y465">
        <f>SUM($X$3:X465)</f>
        <v>1732.1599999999999</v>
      </c>
    </row>
    <row r="466" spans="1:26" hidden="1" x14ac:dyDescent="0.3">
      <c r="A466" s="12">
        <v>244419492</v>
      </c>
      <c r="B466" s="6">
        <v>43885.985324074078</v>
      </c>
      <c r="C466" s="12" t="s">
        <v>17</v>
      </c>
      <c r="D466" s="12" t="s">
        <v>250</v>
      </c>
      <c r="E466" s="12" t="s">
        <v>105</v>
      </c>
      <c r="F466" s="12" t="s">
        <v>1005</v>
      </c>
      <c r="G466" s="12" t="s">
        <v>23</v>
      </c>
      <c r="H466" s="12" t="s">
        <v>23</v>
      </c>
      <c r="I466" s="6">
        <v>43886.015474537038</v>
      </c>
      <c r="J466" s="12" t="s">
        <v>1006</v>
      </c>
      <c r="K466" s="12" t="s">
        <v>23</v>
      </c>
      <c r="L466" s="12" t="s">
        <v>23</v>
      </c>
      <c r="M466" s="12" t="s">
        <v>23</v>
      </c>
      <c r="N466" s="12" t="s">
        <v>1007</v>
      </c>
      <c r="O466" s="19">
        <v>67.5</v>
      </c>
      <c r="P466">
        <v>0</v>
      </c>
      <c r="Q466">
        <f t="shared" si="46"/>
        <v>67.5</v>
      </c>
      <c r="R466">
        <f t="shared" si="45"/>
        <v>2582.1399999999971</v>
      </c>
      <c r="S466" s="33">
        <f t="shared" si="44"/>
        <v>2.6842808513345875E-2</v>
      </c>
      <c r="T466" s="32">
        <f>S466*T465+T465</f>
        <v>92.64221585371908</v>
      </c>
      <c r="U466" s="31">
        <f>(T466-$T$3)/$T$3</f>
        <v>-7.3577841462809199E-2</v>
      </c>
      <c r="X466">
        <f t="shared" si="47"/>
        <v>0</v>
      </c>
      <c r="Y466">
        <f>SUM($X$3:X466)</f>
        <v>1732.1599999999999</v>
      </c>
    </row>
    <row r="467" spans="1:26" hidden="1" x14ac:dyDescent="0.3">
      <c r="A467" s="11">
        <v>244419565</v>
      </c>
      <c r="B467" s="4">
        <v>43885.990081018521</v>
      </c>
      <c r="C467" s="11" t="s">
        <v>17</v>
      </c>
      <c r="D467" s="11" t="s">
        <v>250</v>
      </c>
      <c r="E467" s="11" t="s">
        <v>105</v>
      </c>
      <c r="F467" s="11" t="s">
        <v>1008</v>
      </c>
      <c r="G467" s="11" t="s">
        <v>23</v>
      </c>
      <c r="H467" s="11" t="s">
        <v>1009</v>
      </c>
      <c r="I467" s="4">
        <v>43886.000034722223</v>
      </c>
      <c r="J467" s="11" t="s">
        <v>1010</v>
      </c>
      <c r="K467" s="11" t="s">
        <v>23</v>
      </c>
      <c r="L467" s="11" t="s">
        <v>23</v>
      </c>
      <c r="M467" s="11" t="s">
        <v>23</v>
      </c>
      <c r="N467" s="11" t="s">
        <v>1011</v>
      </c>
      <c r="O467" s="19">
        <v>18.75</v>
      </c>
      <c r="P467">
        <v>0</v>
      </c>
      <c r="Q467">
        <f t="shared" si="46"/>
        <v>18.75</v>
      </c>
      <c r="R467">
        <f t="shared" si="45"/>
        <v>2600.8899999999971</v>
      </c>
      <c r="S467" s="33">
        <f t="shared" si="44"/>
        <v>7.2614188231467005E-3</v>
      </c>
      <c r="T467" s="32">
        <f>S467*T466+T466</f>
        <v>93.314929783737298</v>
      </c>
      <c r="U467" s="31">
        <f>(T467-$T$3)/$T$3</f>
        <v>-6.6850702162627021E-2</v>
      </c>
      <c r="X467">
        <f t="shared" si="47"/>
        <v>0</v>
      </c>
      <c r="Y467">
        <f>SUM($X$3:X467)</f>
        <v>1732.1599999999999</v>
      </c>
    </row>
    <row r="468" spans="1:26" hidden="1" x14ac:dyDescent="0.3">
      <c r="A468" s="12">
        <v>244420036</v>
      </c>
      <c r="B468" s="6">
        <v>43886.001574074071</v>
      </c>
      <c r="C468" s="12" t="s">
        <v>17</v>
      </c>
      <c r="D468" s="12" t="s">
        <v>142</v>
      </c>
      <c r="E468" s="12" t="s">
        <v>105</v>
      </c>
      <c r="F468" s="12" t="s">
        <v>1012</v>
      </c>
      <c r="G468" s="12" t="s">
        <v>23</v>
      </c>
      <c r="H468" s="12" t="s">
        <v>23</v>
      </c>
      <c r="I468" s="6">
        <v>43886.011620370373</v>
      </c>
      <c r="J468" s="12" t="s">
        <v>1013</v>
      </c>
      <c r="K468" s="12" t="s">
        <v>23</v>
      </c>
      <c r="L468" s="12" t="s">
        <v>23</v>
      </c>
      <c r="M468" s="12" t="s">
        <v>23</v>
      </c>
      <c r="N468" s="12" t="s">
        <v>1014</v>
      </c>
      <c r="O468" s="19">
        <v>625</v>
      </c>
      <c r="P468">
        <v>0</v>
      </c>
      <c r="Q468">
        <f t="shared" si="46"/>
        <v>625</v>
      </c>
      <c r="R468">
        <f t="shared" si="45"/>
        <v>3225.8899999999971</v>
      </c>
      <c r="S468" s="33">
        <f t="shared" si="44"/>
        <v>0.24030235803897923</v>
      </c>
      <c r="T468" s="32">
        <f>S468*T467+T467</f>
        <v>115.73872745101114</v>
      </c>
      <c r="U468" s="31">
        <f>(T468-$T$3)/$T$3</f>
        <v>0.15738727451011145</v>
      </c>
      <c r="X468">
        <f t="shared" si="47"/>
        <v>0</v>
      </c>
      <c r="Y468">
        <f>SUM($X$3:X468)</f>
        <v>1732.1599999999999</v>
      </c>
    </row>
    <row r="469" spans="1:26" hidden="1" x14ac:dyDescent="0.3">
      <c r="A469" s="11">
        <v>244441387</v>
      </c>
      <c r="B469" s="4">
        <v>43886.648645833331</v>
      </c>
      <c r="C469" s="11" t="s">
        <v>17</v>
      </c>
      <c r="D469" s="11" t="s">
        <v>18</v>
      </c>
      <c r="E469" s="11" t="s">
        <v>105</v>
      </c>
      <c r="F469" s="11" t="s">
        <v>1015</v>
      </c>
      <c r="G469" s="11" t="s">
        <v>23</v>
      </c>
      <c r="H469" s="11" t="s">
        <v>23</v>
      </c>
      <c r="I469" s="4">
        <v>43888.555960648147</v>
      </c>
      <c r="J469" s="11" t="s">
        <v>1016</v>
      </c>
      <c r="K469" s="11" t="s">
        <v>23</v>
      </c>
      <c r="L469" s="11" t="s">
        <v>23</v>
      </c>
      <c r="M469" s="11" t="s">
        <v>1017</v>
      </c>
      <c r="N469" s="11" t="s">
        <v>1018</v>
      </c>
      <c r="O469" s="19">
        <v>-136.25</v>
      </c>
      <c r="P469">
        <v>-0.36</v>
      </c>
      <c r="Q469">
        <f t="shared" si="46"/>
        <v>-136.61000000000001</v>
      </c>
      <c r="R469">
        <f t="shared" si="45"/>
        <v>3089.279999999997</v>
      </c>
      <c r="S469" s="33">
        <f t="shared" si="44"/>
        <v>-4.2348003186717539E-2</v>
      </c>
      <c r="T469" s="32">
        <f>S469*T468+T468</f>
        <v>110.8374234520891</v>
      </c>
      <c r="U469" s="31">
        <f>(T469-$T$3)/$T$3</f>
        <v>0.10837423452089098</v>
      </c>
      <c r="X469">
        <f t="shared" si="47"/>
        <v>0</v>
      </c>
      <c r="Y469">
        <f>SUM($X$3:X469)</f>
        <v>1732.1599999999999</v>
      </c>
    </row>
    <row r="470" spans="1:26" hidden="1" x14ac:dyDescent="0.3">
      <c r="A470" s="12">
        <v>244441666</v>
      </c>
      <c r="B470" s="6">
        <v>43886.653090277781</v>
      </c>
      <c r="C470" s="12" t="s">
        <v>17</v>
      </c>
      <c r="D470" s="12" t="s">
        <v>18</v>
      </c>
      <c r="E470" s="12" t="s">
        <v>105</v>
      </c>
      <c r="F470" s="12" t="s">
        <v>1019</v>
      </c>
      <c r="G470" s="12" t="s">
        <v>23</v>
      </c>
      <c r="H470" s="12" t="s">
        <v>23</v>
      </c>
      <c r="I470" s="6">
        <v>43887.367696759262</v>
      </c>
      <c r="J470" s="12" t="s">
        <v>553</v>
      </c>
      <c r="K470" s="12" t="s">
        <v>23</v>
      </c>
      <c r="L470" s="12" t="s">
        <v>23</v>
      </c>
      <c r="M470" s="12" t="s">
        <v>77</v>
      </c>
      <c r="N470" s="12" t="s">
        <v>1020</v>
      </c>
      <c r="O470" s="19">
        <v>-85</v>
      </c>
      <c r="P470">
        <v>-0.18</v>
      </c>
      <c r="Q470">
        <f t="shared" si="46"/>
        <v>-85.18</v>
      </c>
      <c r="R470">
        <f t="shared" si="45"/>
        <v>3004.0999999999972</v>
      </c>
      <c r="S470" s="33">
        <f t="shared" si="44"/>
        <v>-2.757276776465711E-2</v>
      </c>
      <c r="T470" s="32">
        <f>S470*T469+T469</f>
        <v>107.78132891561168</v>
      </c>
      <c r="U470" s="31">
        <f>(T470-$T$3)/$T$3</f>
        <v>7.7813289156116808E-2</v>
      </c>
      <c r="X470">
        <f t="shared" si="47"/>
        <v>0</v>
      </c>
      <c r="Y470">
        <f>SUM($X$3:X470)</f>
        <v>1732.1599999999999</v>
      </c>
    </row>
    <row r="471" spans="1:26" hidden="1" x14ac:dyDescent="0.3">
      <c r="A471" s="11">
        <v>244442384</v>
      </c>
      <c r="B471" s="4">
        <v>43886.663240740738</v>
      </c>
      <c r="C471" s="11" t="s">
        <v>17</v>
      </c>
      <c r="D471" s="11" t="s">
        <v>18</v>
      </c>
      <c r="E471" s="11" t="s">
        <v>438</v>
      </c>
      <c r="F471" s="11" t="s">
        <v>1021</v>
      </c>
      <c r="G471" s="11" t="s">
        <v>23</v>
      </c>
      <c r="H471" s="11" t="s">
        <v>23</v>
      </c>
      <c r="I471" s="4">
        <v>43887.364791666667</v>
      </c>
      <c r="J471" s="11" t="s">
        <v>1022</v>
      </c>
      <c r="K471" s="11" t="s">
        <v>23</v>
      </c>
      <c r="L471" s="11" t="s">
        <v>23</v>
      </c>
      <c r="M471" s="11" t="s">
        <v>468</v>
      </c>
      <c r="N471" s="11" t="s">
        <v>1023</v>
      </c>
      <c r="O471" s="19">
        <v>-179.75</v>
      </c>
      <c r="P471">
        <v>-0.52</v>
      </c>
      <c r="Q471">
        <f t="shared" si="46"/>
        <v>-180.27</v>
      </c>
      <c r="R471">
        <f t="shared" si="45"/>
        <v>2823.8299999999972</v>
      </c>
      <c r="S471" s="33">
        <f t="shared" si="44"/>
        <v>-6.0007989081588546E-2</v>
      </c>
      <c r="T471" s="32">
        <f>S471*T470+T470</f>
        <v>101.31358810684455</v>
      </c>
      <c r="U471" s="31">
        <f>(T471-$T$3)/$T$3</f>
        <v>1.3135881068445486E-2</v>
      </c>
      <c r="X471">
        <f t="shared" si="47"/>
        <v>0</v>
      </c>
      <c r="Y471">
        <f>SUM($X$3:X471)</f>
        <v>1732.1599999999999</v>
      </c>
    </row>
    <row r="472" spans="1:26" hidden="1" x14ac:dyDescent="0.3">
      <c r="A472" s="12">
        <v>244446123</v>
      </c>
      <c r="B472" s="6">
        <v>43886.729942129627</v>
      </c>
      <c r="C472" s="12" t="s">
        <v>17</v>
      </c>
      <c r="D472" s="12" t="s">
        <v>18</v>
      </c>
      <c r="E472" s="12" t="s">
        <v>105</v>
      </c>
      <c r="F472" s="12" t="s">
        <v>1024</v>
      </c>
      <c r="G472" s="12" t="s">
        <v>23</v>
      </c>
      <c r="H472" s="12" t="s">
        <v>23</v>
      </c>
      <c r="I472" s="6">
        <v>43887.367615740739</v>
      </c>
      <c r="J472" s="12" t="s">
        <v>1025</v>
      </c>
      <c r="K472" s="12" t="s">
        <v>23</v>
      </c>
      <c r="L472" s="12" t="s">
        <v>23</v>
      </c>
      <c r="M472" s="12" t="s">
        <v>77</v>
      </c>
      <c r="N472" s="12" t="s">
        <v>1026</v>
      </c>
      <c r="O472" s="19">
        <v>-64.5</v>
      </c>
      <c r="P472">
        <v>-0.18</v>
      </c>
      <c r="Q472">
        <f t="shared" si="46"/>
        <v>-64.680000000000007</v>
      </c>
      <c r="R472">
        <f>Q472+R471</f>
        <v>2759.1499999999974</v>
      </c>
      <c r="S472" s="33">
        <f t="shared" si="44"/>
        <v>-2.2905061565320822E-2</v>
      </c>
      <c r="T472" s="32">
        <f>S472*T471+T471</f>
        <v>98.992994133853713</v>
      </c>
      <c r="U472" s="31">
        <f>(T472-$T$3)/$T$3</f>
        <v>-1.0070058661462867E-2</v>
      </c>
      <c r="X472">
        <f t="shared" si="47"/>
        <v>0</v>
      </c>
      <c r="Y472">
        <f>SUM($X$3:X472)</f>
        <v>1732.1599999999999</v>
      </c>
    </row>
    <row r="473" spans="1:26" hidden="1" x14ac:dyDescent="0.3">
      <c r="A473" s="11">
        <v>244446692</v>
      </c>
      <c r="B473" s="4">
        <v>43886.745138888888</v>
      </c>
      <c r="C473" s="11" t="s">
        <v>17</v>
      </c>
      <c r="D473" s="11" t="s">
        <v>18</v>
      </c>
      <c r="E473" s="11" t="s">
        <v>105</v>
      </c>
      <c r="F473" s="11" t="s">
        <v>1027</v>
      </c>
      <c r="G473" s="11" t="s">
        <v>23</v>
      </c>
      <c r="H473" s="11" t="s">
        <v>23</v>
      </c>
      <c r="I473" s="4">
        <v>43887.3675</v>
      </c>
      <c r="J473" s="11" t="s">
        <v>1028</v>
      </c>
      <c r="K473" s="11" t="s">
        <v>23</v>
      </c>
      <c r="L473" s="11" t="s">
        <v>23</v>
      </c>
      <c r="M473" s="11" t="s">
        <v>77</v>
      </c>
      <c r="N473" s="11" t="s">
        <v>1029</v>
      </c>
      <c r="O473" s="19">
        <v>-55</v>
      </c>
      <c r="P473">
        <v>-0.18</v>
      </c>
      <c r="Q473">
        <f t="shared" si="46"/>
        <v>-55.18</v>
      </c>
      <c r="R473">
        <f t="shared" si="45"/>
        <v>2703.9699999999975</v>
      </c>
      <c r="S473" s="33">
        <f t="shared" si="44"/>
        <v>-1.9998912708623993E-2</v>
      </c>
      <c r="T473" s="32">
        <f>S473*T472+T472</f>
        <v>97.013241885405449</v>
      </c>
      <c r="U473" s="31">
        <f>(T473-$T$3)/$T$3</f>
        <v>-2.9867581145945506E-2</v>
      </c>
      <c r="X473">
        <f t="shared" si="47"/>
        <v>0</v>
      </c>
      <c r="Y473">
        <f>SUM($X$3:X473)</f>
        <v>1732.1599999999999</v>
      </c>
    </row>
    <row r="474" spans="1:26" hidden="1" x14ac:dyDescent="0.3">
      <c r="A474" s="12">
        <v>244446836</v>
      </c>
      <c r="B474" s="6">
        <v>43886.746458333335</v>
      </c>
      <c r="C474" s="12" t="s">
        <v>17</v>
      </c>
      <c r="D474" s="12" t="s">
        <v>18</v>
      </c>
      <c r="E474" s="12" t="s">
        <v>438</v>
      </c>
      <c r="F474" s="12" t="s">
        <v>1030</v>
      </c>
      <c r="G474" s="12" t="s">
        <v>23</v>
      </c>
      <c r="H474" s="12" t="s">
        <v>23</v>
      </c>
      <c r="I474" s="6">
        <v>43887.289722222224</v>
      </c>
      <c r="J474" s="12" t="s">
        <v>1031</v>
      </c>
      <c r="K474" s="12" t="s">
        <v>23</v>
      </c>
      <c r="L474" s="12" t="s">
        <v>23</v>
      </c>
      <c r="M474" s="12" t="s">
        <v>468</v>
      </c>
      <c r="N474" s="12" t="s">
        <v>1032</v>
      </c>
      <c r="O474" s="19">
        <v>-112.25</v>
      </c>
      <c r="P474">
        <v>-0.52</v>
      </c>
      <c r="Q474">
        <f t="shared" si="46"/>
        <v>-112.77</v>
      </c>
      <c r="R474">
        <f t="shared" si="45"/>
        <v>2591.1999999999975</v>
      </c>
      <c r="S474" s="33">
        <f t="shared" si="44"/>
        <v>-4.1705344364027737E-2</v>
      </c>
      <c r="T474" s="32">
        <f>S474*T473+T473</f>
        <v>92.967271224703893</v>
      </c>
      <c r="U474" s="31">
        <f>(T474-$T$3)/$T$3</f>
        <v>-7.0327287752961071E-2</v>
      </c>
      <c r="X474">
        <f t="shared" si="47"/>
        <v>0</v>
      </c>
      <c r="Y474">
        <f>SUM($X$3:X474)</f>
        <v>1732.1599999999999</v>
      </c>
    </row>
    <row r="475" spans="1:26" hidden="1" x14ac:dyDescent="0.3">
      <c r="A475" s="11">
        <v>244448640</v>
      </c>
      <c r="B475" s="4">
        <v>43886.777175925927</v>
      </c>
      <c r="C475" s="11" t="s">
        <v>17</v>
      </c>
      <c r="D475" s="11" t="s">
        <v>250</v>
      </c>
      <c r="E475" s="11" t="s">
        <v>105</v>
      </c>
      <c r="F475" s="11" t="s">
        <v>1033</v>
      </c>
      <c r="G475" s="11" t="s">
        <v>23</v>
      </c>
      <c r="H475" s="11" t="s">
        <v>23</v>
      </c>
      <c r="I475" s="4">
        <v>43886.841747685183</v>
      </c>
      <c r="J475" s="11" t="s">
        <v>1034</v>
      </c>
      <c r="K475" s="11" t="s">
        <v>23</v>
      </c>
      <c r="L475" s="11" t="s">
        <v>23</v>
      </c>
      <c r="M475" s="11" t="s">
        <v>23</v>
      </c>
      <c r="N475" s="11" t="s">
        <v>1035</v>
      </c>
      <c r="O475" s="19">
        <v>-90</v>
      </c>
      <c r="P475">
        <v>0</v>
      </c>
      <c r="Q475">
        <f t="shared" si="46"/>
        <v>-90</v>
      </c>
      <c r="R475">
        <f t="shared" si="45"/>
        <v>2501.1999999999975</v>
      </c>
      <c r="S475" s="33">
        <f t="shared" si="44"/>
        <v>-3.4732942266131557E-2</v>
      </c>
      <c r="T475" s="32">
        <f>S475*T474+T474</f>
        <v>89.738244360616463</v>
      </c>
      <c r="U475" s="31">
        <f>(T475-$T$3)/$T$3</f>
        <v>-0.10261755639383537</v>
      </c>
      <c r="X475">
        <f t="shared" si="47"/>
        <v>0</v>
      </c>
      <c r="Y475">
        <f>SUM($X$3:X475)</f>
        <v>1732.1599999999999</v>
      </c>
    </row>
    <row r="476" spans="1:26" hidden="1" x14ac:dyDescent="0.3">
      <c r="A476" s="12">
        <v>244449184</v>
      </c>
      <c r="B476" s="6">
        <v>43886.79346064815</v>
      </c>
      <c r="C476" s="12" t="s">
        <v>17</v>
      </c>
      <c r="D476" s="12" t="s">
        <v>250</v>
      </c>
      <c r="E476" s="12" t="s">
        <v>105</v>
      </c>
      <c r="F476" s="12" t="s">
        <v>1036</v>
      </c>
      <c r="G476" s="12" t="s">
        <v>23</v>
      </c>
      <c r="H476" s="12" t="s">
        <v>23</v>
      </c>
      <c r="I476" s="6">
        <v>43887.362523148149</v>
      </c>
      <c r="J476" s="12" t="s">
        <v>1037</v>
      </c>
      <c r="K476" s="12" t="s">
        <v>23</v>
      </c>
      <c r="L476" s="12" t="s">
        <v>23</v>
      </c>
      <c r="M476" s="12" t="s">
        <v>1038</v>
      </c>
      <c r="N476" s="12" t="s">
        <v>1039</v>
      </c>
      <c r="O476" s="19">
        <v>-81.25</v>
      </c>
      <c r="P476">
        <v>-0.92</v>
      </c>
      <c r="Q476">
        <f t="shared" si="46"/>
        <v>-82.17</v>
      </c>
      <c r="R476">
        <f t="shared" si="45"/>
        <v>2419.0299999999975</v>
      </c>
      <c r="S476" s="33">
        <f t="shared" si="44"/>
        <v>-3.2852230929154069E-2</v>
      </c>
      <c r="T476" s="32">
        <f>S476*T475+T475</f>
        <v>86.790142833704635</v>
      </c>
      <c r="U476" s="31">
        <f>(T476-$T$3)/$T$3</f>
        <v>-0.13209857166295363</v>
      </c>
      <c r="X476">
        <f t="shared" si="47"/>
        <v>0</v>
      </c>
      <c r="Y476">
        <f>SUM($X$3:X476)</f>
        <v>1732.1599999999999</v>
      </c>
    </row>
    <row r="477" spans="1:26" s="13" customFormat="1" hidden="1" x14ac:dyDescent="0.3">
      <c r="A477" s="14">
        <v>244449553</v>
      </c>
      <c r="B477" s="15">
        <v>43886.801192129627</v>
      </c>
      <c r="C477" s="14" t="s">
        <v>14</v>
      </c>
      <c r="D477" s="37" t="s">
        <v>15</v>
      </c>
      <c r="E477" s="37"/>
      <c r="F477" s="37"/>
      <c r="G477" s="37"/>
      <c r="H477" s="37"/>
      <c r="I477" s="37"/>
      <c r="J477" s="37"/>
      <c r="K477" s="37"/>
      <c r="L477" s="37"/>
      <c r="M477" s="37"/>
      <c r="N477" s="14" t="s">
        <v>876</v>
      </c>
      <c r="O477" s="20">
        <v>500</v>
      </c>
      <c r="P477" s="13">
        <v>0</v>
      </c>
      <c r="Q477" s="13">
        <f t="shared" si="46"/>
        <v>500</v>
      </c>
      <c r="R477" s="13">
        <f>Q477+R476</f>
        <v>2919.0299999999975</v>
      </c>
      <c r="S477" s="27">
        <v>0</v>
      </c>
      <c r="T477" s="23">
        <f>S477*T476+T476</f>
        <v>86.790142833704635</v>
      </c>
      <c r="U477" s="24">
        <f>(T477-$T$3)/$T$3</f>
        <v>-0.13209857166295363</v>
      </c>
      <c r="V477" s="20">
        <v>500</v>
      </c>
      <c r="X477" s="13">
        <f t="shared" si="47"/>
        <v>500</v>
      </c>
      <c r="Y477" s="13">
        <f>SUM($X$3:X477)</f>
        <v>2232.16</v>
      </c>
      <c r="Z477" s="20"/>
    </row>
    <row r="478" spans="1:26" hidden="1" x14ac:dyDescent="0.3">
      <c r="A478" s="12">
        <v>244451396</v>
      </c>
      <c r="B478" s="6">
        <v>43886.843865740739</v>
      </c>
      <c r="C478" s="12" t="s">
        <v>17</v>
      </c>
      <c r="D478" s="12" t="s">
        <v>29</v>
      </c>
      <c r="E478" s="12" t="s">
        <v>438</v>
      </c>
      <c r="F478" s="12" t="s">
        <v>1040</v>
      </c>
      <c r="G478" s="12" t="s">
        <v>23</v>
      </c>
      <c r="H478" s="12" t="s">
        <v>23</v>
      </c>
      <c r="I478" s="6">
        <v>43886.973692129628</v>
      </c>
      <c r="J478" s="12" t="s">
        <v>1041</v>
      </c>
      <c r="K478" s="12" t="s">
        <v>23</v>
      </c>
      <c r="L478" s="12" t="s">
        <v>23</v>
      </c>
      <c r="M478" s="12" t="s">
        <v>1042</v>
      </c>
      <c r="N478" s="12" t="s">
        <v>1043</v>
      </c>
      <c r="O478" s="19">
        <v>25</v>
      </c>
      <c r="P478">
        <v>-1.04</v>
      </c>
      <c r="Q478">
        <f t="shared" si="46"/>
        <v>23.96</v>
      </c>
      <c r="R478">
        <f>Q478+R477</f>
        <v>2942.9899999999975</v>
      </c>
      <c r="S478" s="33">
        <f>(R478-R477)/R477</f>
        <v>8.2082061506733601E-3</v>
      </c>
      <c r="T478" s="32">
        <f>S478*T477+T477</f>
        <v>87.502534217930062</v>
      </c>
      <c r="U478" s="31">
        <f>(T478-$T$3)/$T$3</f>
        <v>-0.12497465782069937</v>
      </c>
      <c r="X478">
        <f t="shared" si="47"/>
        <v>0</v>
      </c>
      <c r="Y478">
        <f>SUM($X$3:X478)</f>
        <v>2232.16</v>
      </c>
    </row>
    <row r="479" spans="1:26" hidden="1" x14ac:dyDescent="0.3">
      <c r="A479" s="11">
        <v>244466233</v>
      </c>
      <c r="B479" s="4">
        <v>43887.419085648151</v>
      </c>
      <c r="C479" s="11" t="s">
        <v>17</v>
      </c>
      <c r="D479" s="11" t="s">
        <v>29</v>
      </c>
      <c r="E479" s="11" t="s">
        <v>105</v>
      </c>
      <c r="F479" s="11" t="s">
        <v>1044</v>
      </c>
      <c r="G479" s="11" t="s">
        <v>23</v>
      </c>
      <c r="H479" s="11" t="s">
        <v>1045</v>
      </c>
      <c r="I479" s="4">
        <v>43887.707835648151</v>
      </c>
      <c r="J479" s="11" t="s">
        <v>1046</v>
      </c>
      <c r="K479" s="11" t="s">
        <v>23</v>
      </c>
      <c r="L479" s="11" t="s">
        <v>23</v>
      </c>
      <c r="M479" s="11" t="s">
        <v>23</v>
      </c>
      <c r="N479" s="11" t="s">
        <v>1047</v>
      </c>
      <c r="O479" s="19">
        <v>73.5</v>
      </c>
      <c r="P479">
        <v>0</v>
      </c>
      <c r="Q479">
        <f t="shared" si="46"/>
        <v>73.5</v>
      </c>
      <c r="R479">
        <f t="shared" ref="R479:R482" si="48">Q479+R478</f>
        <v>3016.4899999999975</v>
      </c>
      <c r="S479" s="33">
        <f>(R479-R478)/R478</f>
        <v>2.4974600661232305E-2</v>
      </c>
      <c r="T479" s="32">
        <f>S479*T478+T478</f>
        <v>89.687875066868685</v>
      </c>
      <c r="U479" s="31">
        <f>(T479-$T$3)/$T$3</f>
        <v>-0.10312124933131316</v>
      </c>
      <c r="X479">
        <f t="shared" si="47"/>
        <v>0</v>
      </c>
      <c r="Y479">
        <f>SUM($X$3:X479)</f>
        <v>2232.16</v>
      </c>
    </row>
    <row r="480" spans="1:26" hidden="1" x14ac:dyDescent="0.3">
      <c r="A480" s="12">
        <v>244482148</v>
      </c>
      <c r="B480" s="6">
        <v>43887.72965277778</v>
      </c>
      <c r="C480" s="12" t="s">
        <v>17</v>
      </c>
      <c r="D480" s="12" t="s">
        <v>18</v>
      </c>
      <c r="E480" s="12" t="s">
        <v>105</v>
      </c>
      <c r="F480" s="12" t="s">
        <v>1048</v>
      </c>
      <c r="G480" s="12" t="s">
        <v>23</v>
      </c>
      <c r="H480" s="12" t="s">
        <v>23</v>
      </c>
      <c r="I480" s="6">
        <v>43888.627800925926</v>
      </c>
      <c r="J480" s="12" t="s">
        <v>1049</v>
      </c>
      <c r="K480" s="12" t="s">
        <v>23</v>
      </c>
      <c r="L480" s="12" t="s">
        <v>23</v>
      </c>
      <c r="M480" s="12" t="s">
        <v>77</v>
      </c>
      <c r="N480" s="12" t="s">
        <v>1050</v>
      </c>
      <c r="O480" s="19">
        <v>-104.75</v>
      </c>
      <c r="P480">
        <v>-0.18</v>
      </c>
      <c r="Q480">
        <f t="shared" si="46"/>
        <v>-104.93</v>
      </c>
      <c r="R480">
        <f t="shared" si="48"/>
        <v>2911.5599999999977</v>
      </c>
      <c r="S480" s="33">
        <f>(R480-R479)/R479</f>
        <v>-3.4785462574051275E-2</v>
      </c>
      <c r="T480" s="32">
        <f>S480*T479+T479</f>
        <v>86.568040845383933</v>
      </c>
      <c r="U480" s="31">
        <f>(T480-$T$3)/$T$3</f>
        <v>-0.13431959154616066</v>
      </c>
      <c r="X480">
        <f t="shared" si="47"/>
        <v>0</v>
      </c>
      <c r="Y480">
        <f>SUM($X$3:X480)</f>
        <v>2232.16</v>
      </c>
    </row>
    <row r="481" spans="1:26" hidden="1" x14ac:dyDescent="0.3">
      <c r="A481" s="11">
        <v>244515392</v>
      </c>
      <c r="B481" s="4">
        <v>43888.668946759259</v>
      </c>
      <c r="C481" s="11" t="s">
        <v>17</v>
      </c>
      <c r="D481" s="11" t="s">
        <v>18</v>
      </c>
      <c r="E481" s="11" t="s">
        <v>105</v>
      </c>
      <c r="F481" s="11" t="s">
        <v>1051</v>
      </c>
      <c r="G481" s="11" t="s">
        <v>23</v>
      </c>
      <c r="H481" s="11" t="s">
        <v>1052</v>
      </c>
      <c r="I481" s="4">
        <v>43888.872048611112</v>
      </c>
      <c r="J481" s="11" t="s">
        <v>184</v>
      </c>
      <c r="K481" s="11" t="s">
        <v>23</v>
      </c>
      <c r="L481" s="11" t="s">
        <v>23</v>
      </c>
      <c r="M481" s="11" t="s">
        <v>23</v>
      </c>
      <c r="N481" s="11" t="s">
        <v>1053</v>
      </c>
      <c r="O481" s="19">
        <v>-61.5</v>
      </c>
      <c r="P481">
        <v>0</v>
      </c>
      <c r="Q481">
        <f t="shared" si="46"/>
        <v>-61.5</v>
      </c>
      <c r="R481">
        <f t="shared" si="48"/>
        <v>2850.0599999999977</v>
      </c>
      <c r="S481" s="33">
        <f>(R481-R480)/R480</f>
        <v>-2.1122697110827201E-2</v>
      </c>
      <c r="T481" s="32">
        <f>S481*T480+T480</f>
        <v>84.739490339129176</v>
      </c>
      <c r="U481" s="31">
        <f>(T481-$T$3)/$T$3</f>
        <v>-0.15260509660870825</v>
      </c>
      <c r="X481">
        <f t="shared" si="47"/>
        <v>0</v>
      </c>
      <c r="Y481">
        <f>SUM($X$3:X481)</f>
        <v>2232.16</v>
      </c>
    </row>
    <row r="482" spans="1:26" hidden="1" x14ac:dyDescent="0.3">
      <c r="A482" s="12">
        <v>244518503</v>
      </c>
      <c r="B482" s="6">
        <v>43888.729409722226</v>
      </c>
      <c r="C482" s="12" t="s">
        <v>17</v>
      </c>
      <c r="D482" s="12" t="s">
        <v>18</v>
      </c>
      <c r="E482" s="12" t="s">
        <v>324</v>
      </c>
      <c r="F482" s="12" t="s">
        <v>1054</v>
      </c>
      <c r="G482" s="12" t="s">
        <v>150</v>
      </c>
      <c r="H482" s="12" t="s">
        <v>1055</v>
      </c>
      <c r="I482" s="6">
        <v>43888.860509259262</v>
      </c>
      <c r="J482" s="12" t="s">
        <v>1056</v>
      </c>
      <c r="K482" s="12" t="s">
        <v>23</v>
      </c>
      <c r="L482" s="12" t="s">
        <v>23</v>
      </c>
      <c r="M482" s="12" t="s">
        <v>23</v>
      </c>
      <c r="N482" s="12" t="s">
        <v>1057</v>
      </c>
      <c r="O482" s="19">
        <v>-22.69</v>
      </c>
      <c r="P482">
        <v>0</v>
      </c>
      <c r="Q482">
        <f t="shared" si="46"/>
        <v>-22.69</v>
      </c>
      <c r="R482">
        <f t="shared" si="48"/>
        <v>2827.3699999999976</v>
      </c>
      <c r="S482" s="33">
        <f>(R482-R481)/R481</f>
        <v>-7.9612359038055587E-3</v>
      </c>
      <c r="T482" s="32">
        <f>S482*T481+T481</f>
        <v>84.064859266171112</v>
      </c>
      <c r="U482" s="31">
        <f>(T482-$T$3)/$T$3</f>
        <v>-0.15935140733828887</v>
      </c>
      <c r="X482">
        <f t="shared" si="47"/>
        <v>0</v>
      </c>
      <c r="Y482">
        <f>SUM($X$3:X482)</f>
        <v>2232.16</v>
      </c>
    </row>
    <row r="483" spans="1:26" s="13" customFormat="1" hidden="1" x14ac:dyDescent="0.3">
      <c r="A483" s="14">
        <v>244526146</v>
      </c>
      <c r="B483" s="15">
        <v>43888.918587962966</v>
      </c>
      <c r="C483" s="14" t="s">
        <v>14</v>
      </c>
      <c r="D483" s="37" t="s">
        <v>828</v>
      </c>
      <c r="E483" s="37"/>
      <c r="F483" s="37"/>
      <c r="G483" s="37"/>
      <c r="H483" s="37"/>
      <c r="I483" s="37"/>
      <c r="J483" s="37"/>
      <c r="K483" s="37"/>
      <c r="L483" s="37"/>
      <c r="M483" s="37"/>
      <c r="N483" s="14" t="s">
        <v>1058</v>
      </c>
      <c r="O483" s="22">
        <v>-2000</v>
      </c>
      <c r="P483" s="13">
        <v>0</v>
      </c>
      <c r="Q483" s="13">
        <f t="shared" si="46"/>
        <v>-2000</v>
      </c>
      <c r="R483" s="13">
        <f>Q483+R482</f>
        <v>827.36999999999762</v>
      </c>
      <c r="S483" s="27">
        <v>0</v>
      </c>
      <c r="T483" s="23">
        <f>S483*T482+T482</f>
        <v>84.064859266171112</v>
      </c>
      <c r="U483" s="24">
        <f>(T483-$T$3)/$T$3</f>
        <v>-0.15935140733828887</v>
      </c>
      <c r="V483" s="20"/>
      <c r="W483" s="13">
        <v>-2000</v>
      </c>
      <c r="X483" s="13">
        <f t="shared" si="47"/>
        <v>-2000</v>
      </c>
      <c r="Y483" s="13">
        <f>SUM($X$3:X483)</f>
        <v>232.15999999999985</v>
      </c>
      <c r="Z483" s="20"/>
    </row>
    <row r="484" spans="1:26" hidden="1" x14ac:dyDescent="0.3">
      <c r="A484" s="12">
        <v>244755064</v>
      </c>
      <c r="B484" s="6">
        <v>43896.766655092593</v>
      </c>
      <c r="C484" s="12" t="s">
        <v>17</v>
      </c>
      <c r="D484" s="12" t="s">
        <v>18</v>
      </c>
      <c r="E484" s="12" t="s">
        <v>105</v>
      </c>
      <c r="F484" s="12" t="s">
        <v>1059</v>
      </c>
      <c r="G484" s="12" t="s">
        <v>23</v>
      </c>
      <c r="H484" s="12" t="s">
        <v>23</v>
      </c>
      <c r="I484" s="6">
        <v>43896.839247685188</v>
      </c>
      <c r="J484" s="12" t="s">
        <v>1060</v>
      </c>
      <c r="K484" s="12" t="s">
        <v>23</v>
      </c>
      <c r="L484" s="12" t="s">
        <v>23</v>
      </c>
      <c r="M484" s="12" t="s">
        <v>23</v>
      </c>
      <c r="N484" s="12" t="s">
        <v>1061</v>
      </c>
      <c r="O484" s="19">
        <v>-62.25</v>
      </c>
      <c r="P484">
        <v>0</v>
      </c>
      <c r="Q484">
        <f t="shared" si="46"/>
        <v>-62.25</v>
      </c>
      <c r="R484">
        <f>Q484+R483</f>
        <v>765.11999999999762</v>
      </c>
      <c r="S484" s="33">
        <f t="shared" ref="S484:S517" si="49">(R484-R483)/R483</f>
        <v>-7.5238406033576483E-2</v>
      </c>
      <c r="T484" s="32">
        <f>S484*T483+T483</f>
        <v>77.739953251547462</v>
      </c>
      <c r="U484" s="31">
        <f>(T484-$T$3)/$T$3</f>
        <v>-0.22260046748452539</v>
      </c>
      <c r="X484">
        <f t="shared" si="47"/>
        <v>0</v>
      </c>
      <c r="Y484">
        <f>SUM($X$3:X484)</f>
        <v>232.15999999999985</v>
      </c>
    </row>
    <row r="485" spans="1:26" hidden="1" x14ac:dyDescent="0.3">
      <c r="A485" s="11">
        <v>245273443</v>
      </c>
      <c r="B485" s="4">
        <v>43913.871365740742</v>
      </c>
      <c r="C485" s="11" t="s">
        <v>17</v>
      </c>
      <c r="D485" s="11" t="s">
        <v>18</v>
      </c>
      <c r="E485" s="11" t="s">
        <v>438</v>
      </c>
      <c r="F485" s="11" t="s">
        <v>1062</v>
      </c>
      <c r="G485" s="11" t="s">
        <v>23</v>
      </c>
      <c r="H485" s="11" t="s">
        <v>23</v>
      </c>
      <c r="I485" s="4">
        <v>43913.916898148149</v>
      </c>
      <c r="J485" s="11" t="s">
        <v>1063</v>
      </c>
      <c r="K485" s="11" t="s">
        <v>23</v>
      </c>
      <c r="L485" s="11" t="s">
        <v>23</v>
      </c>
      <c r="M485" s="11" t="s">
        <v>1064</v>
      </c>
      <c r="N485" s="11" t="s">
        <v>1065</v>
      </c>
      <c r="O485" s="19">
        <v>48.5</v>
      </c>
      <c r="P485">
        <v>-0.41</v>
      </c>
      <c r="Q485">
        <f t="shared" si="46"/>
        <v>48.09</v>
      </c>
      <c r="R485">
        <f t="shared" ref="R485:R517" si="50">Q485+R484</f>
        <v>813.20999999999765</v>
      </c>
      <c r="S485" s="33">
        <f t="shared" si="49"/>
        <v>6.2852885821832113E-2</v>
      </c>
      <c r="T485" s="32">
        <f>S485*T484+T484</f>
        <v>82.626133657061544</v>
      </c>
      <c r="U485" s="31">
        <f>(T485-$T$3)/$T$3</f>
        <v>-0.17373866342938457</v>
      </c>
      <c r="X485">
        <f t="shared" si="47"/>
        <v>0</v>
      </c>
      <c r="Y485">
        <f>SUM($X$3:X485)</f>
        <v>232.15999999999985</v>
      </c>
    </row>
    <row r="486" spans="1:26" hidden="1" x14ac:dyDescent="0.3">
      <c r="A486" s="12">
        <v>245274229</v>
      </c>
      <c r="B486" s="6">
        <v>43913.921666666669</v>
      </c>
      <c r="C486" s="12" t="s">
        <v>17</v>
      </c>
      <c r="D486" s="12" t="s">
        <v>18</v>
      </c>
      <c r="E486" s="12" t="s">
        <v>105</v>
      </c>
      <c r="F486" s="12" t="s">
        <v>1066</v>
      </c>
      <c r="G486" s="12" t="s">
        <v>23</v>
      </c>
      <c r="H486" s="12" t="s">
        <v>23</v>
      </c>
      <c r="I486" s="6">
        <v>43914.00167824074</v>
      </c>
      <c r="J486" s="12" t="s">
        <v>1067</v>
      </c>
      <c r="K486" s="12" t="s">
        <v>23</v>
      </c>
      <c r="L486" s="12" t="s">
        <v>23</v>
      </c>
      <c r="M486" s="12" t="s">
        <v>23</v>
      </c>
      <c r="N486" s="12" t="s">
        <v>493</v>
      </c>
      <c r="O486" s="19">
        <v>-1</v>
      </c>
      <c r="P486">
        <v>0</v>
      </c>
      <c r="Q486">
        <f t="shared" si="46"/>
        <v>-1</v>
      </c>
      <c r="R486">
        <f t="shared" si="50"/>
        <v>812.20999999999765</v>
      </c>
      <c r="S486" s="33">
        <f t="shared" si="49"/>
        <v>-1.2296946668142335E-3</v>
      </c>
      <c r="T486" s="32">
        <f>S486*T485+T485</f>
        <v>82.524528741163977</v>
      </c>
      <c r="U486" s="31">
        <f>(T486-$T$3)/$T$3</f>
        <v>-0.17475471258836023</v>
      </c>
      <c r="X486">
        <f t="shared" si="47"/>
        <v>0</v>
      </c>
      <c r="Y486">
        <f>SUM($X$3:X486)</f>
        <v>232.15999999999985</v>
      </c>
    </row>
    <row r="487" spans="1:26" hidden="1" x14ac:dyDescent="0.3">
      <c r="A487" s="11">
        <v>245274271</v>
      </c>
      <c r="B487" s="4">
        <v>43913.92292824074</v>
      </c>
      <c r="C487" s="11" t="s">
        <v>17</v>
      </c>
      <c r="D487" s="11" t="s">
        <v>250</v>
      </c>
      <c r="E487" s="11" t="s">
        <v>105</v>
      </c>
      <c r="F487" s="11" t="s">
        <v>1068</v>
      </c>
      <c r="G487" s="11" t="s">
        <v>23</v>
      </c>
      <c r="H487" s="11" t="s">
        <v>23</v>
      </c>
      <c r="I487" s="4">
        <v>43913.974421296298</v>
      </c>
      <c r="J487" s="11" t="s">
        <v>1069</v>
      </c>
      <c r="K487" s="11" t="s">
        <v>23</v>
      </c>
      <c r="L487" s="11" t="s">
        <v>23</v>
      </c>
      <c r="M487" s="11" t="s">
        <v>23</v>
      </c>
      <c r="N487" s="11" t="s">
        <v>1070</v>
      </c>
      <c r="O487" s="19">
        <v>108.75</v>
      </c>
      <c r="P487">
        <v>0</v>
      </c>
      <c r="Q487">
        <f t="shared" si="46"/>
        <v>108.75</v>
      </c>
      <c r="R487">
        <f t="shared" si="50"/>
        <v>920.95999999999765</v>
      </c>
      <c r="S487" s="33">
        <f t="shared" si="49"/>
        <v>0.13389394368451549</v>
      </c>
      <c r="T487" s="32">
        <f>S487*T486+T486</f>
        <v>93.57406334502457</v>
      </c>
      <c r="U487" s="31">
        <f>(T487-$T$3)/$T$3</f>
        <v>-6.425936654975431E-2</v>
      </c>
      <c r="X487">
        <f t="shared" si="47"/>
        <v>0</v>
      </c>
      <c r="Y487">
        <f>SUM($X$3:X487)</f>
        <v>232.15999999999985</v>
      </c>
    </row>
    <row r="488" spans="1:26" hidden="1" x14ac:dyDescent="0.3">
      <c r="A488" s="12">
        <v>245439126</v>
      </c>
      <c r="B488" s="6">
        <v>43917.82912037037</v>
      </c>
      <c r="C488" s="12" t="s">
        <v>28</v>
      </c>
      <c r="D488" s="12" t="s">
        <v>18</v>
      </c>
      <c r="E488" s="12" t="s">
        <v>105</v>
      </c>
      <c r="F488" s="12" t="s">
        <v>1071</v>
      </c>
      <c r="G488" s="12" t="s">
        <v>23</v>
      </c>
      <c r="H488" s="12" t="s">
        <v>23</v>
      </c>
      <c r="I488" s="6">
        <v>43920.362175925926</v>
      </c>
      <c r="J488" s="12" t="s">
        <v>1072</v>
      </c>
      <c r="K488" s="12" t="s">
        <v>23</v>
      </c>
      <c r="L488" s="12" t="s">
        <v>23</v>
      </c>
      <c r="M488" s="12" t="s">
        <v>1073</v>
      </c>
      <c r="N488" s="12" t="s">
        <v>376</v>
      </c>
      <c r="O488" s="19">
        <v>6</v>
      </c>
      <c r="P488">
        <v>-0.44</v>
      </c>
      <c r="Q488">
        <f t="shared" si="46"/>
        <v>5.56</v>
      </c>
      <c r="R488">
        <f t="shared" si="50"/>
        <v>926.51999999999759</v>
      </c>
      <c r="S488" s="33">
        <f t="shared" si="49"/>
        <v>6.0371785962473499E-3</v>
      </c>
      <c r="T488" s="32">
        <f>S488*T487+T487</f>
        <v>94.138986677415048</v>
      </c>
      <c r="U488" s="31">
        <f>(T488-$T$3)/$T$3</f>
        <v>-5.8610133225849521E-2</v>
      </c>
      <c r="X488">
        <f t="shared" si="47"/>
        <v>0</v>
      </c>
      <c r="Y488">
        <f>SUM($X$3:X488)</f>
        <v>232.15999999999985</v>
      </c>
    </row>
    <row r="489" spans="1:26" hidden="1" x14ac:dyDescent="0.3">
      <c r="A489" s="11">
        <v>245478253</v>
      </c>
      <c r="B489" s="4">
        <v>43920.757094907407</v>
      </c>
      <c r="C489" s="11" t="s">
        <v>28</v>
      </c>
      <c r="D489" s="11" t="s">
        <v>18</v>
      </c>
      <c r="E489" s="11" t="s">
        <v>105</v>
      </c>
      <c r="F489" s="11" t="s">
        <v>1074</v>
      </c>
      <c r="G489" s="11" t="s">
        <v>23</v>
      </c>
      <c r="H489" s="11" t="s">
        <v>23</v>
      </c>
      <c r="I489" s="4">
        <v>43921.809664351851</v>
      </c>
      <c r="J489" s="11" t="s">
        <v>1075</v>
      </c>
      <c r="K489" s="11" t="s">
        <v>23</v>
      </c>
      <c r="L489" s="11" t="s">
        <v>23</v>
      </c>
      <c r="M489" s="11" t="s">
        <v>1076</v>
      </c>
      <c r="N489" s="11" t="s">
        <v>1077</v>
      </c>
      <c r="O489" s="19">
        <v>18.5</v>
      </c>
      <c r="P489">
        <v>-0.15</v>
      </c>
      <c r="Q489">
        <f t="shared" si="46"/>
        <v>18.350000000000001</v>
      </c>
      <c r="R489">
        <f t="shared" si="50"/>
        <v>944.86999999999762</v>
      </c>
      <c r="S489" s="33">
        <f t="shared" si="49"/>
        <v>1.9805292924060001E-2</v>
      </c>
      <c r="T489" s="32">
        <f>S489*T488+T488</f>
        <v>96.003436884135439</v>
      </c>
      <c r="U489" s="31">
        <f>(T489-$T$3)/$T$3</f>
        <v>-3.9965631158645605E-2</v>
      </c>
      <c r="X489">
        <f t="shared" si="47"/>
        <v>0</v>
      </c>
      <c r="Y489">
        <f>SUM($X$3:X489)</f>
        <v>232.15999999999985</v>
      </c>
    </row>
    <row r="490" spans="1:26" hidden="1" x14ac:dyDescent="0.3">
      <c r="A490" s="12">
        <v>245479648</v>
      </c>
      <c r="B490" s="6">
        <v>43920.790416666663</v>
      </c>
      <c r="C490" s="12" t="s">
        <v>28</v>
      </c>
      <c r="D490" s="12" t="s">
        <v>18</v>
      </c>
      <c r="E490" s="12" t="s">
        <v>105</v>
      </c>
      <c r="F490" s="12" t="s">
        <v>1078</v>
      </c>
      <c r="G490" s="12" t="s">
        <v>23</v>
      </c>
      <c r="H490" s="12" t="s">
        <v>23</v>
      </c>
      <c r="I490" s="6">
        <v>43920.793414351851</v>
      </c>
      <c r="J490" s="12" t="s">
        <v>1079</v>
      </c>
      <c r="K490" s="12" t="s">
        <v>23</v>
      </c>
      <c r="L490" s="12" t="s">
        <v>23</v>
      </c>
      <c r="M490" s="12" t="s">
        <v>23</v>
      </c>
      <c r="N490" s="12" t="s">
        <v>1080</v>
      </c>
      <c r="O490" s="19">
        <v>-6.75</v>
      </c>
      <c r="P490">
        <v>0</v>
      </c>
      <c r="Q490">
        <f t="shared" si="46"/>
        <v>-6.75</v>
      </c>
      <c r="R490">
        <f t="shared" si="50"/>
        <v>938.11999999999762</v>
      </c>
      <c r="S490" s="33">
        <f t="shared" si="49"/>
        <v>-7.1438398933186759E-3</v>
      </c>
      <c r="T490" s="32">
        <f>S490*T489+T489</f>
        <v>95.317603701826854</v>
      </c>
      <c r="U490" s="31">
        <f>(T490-$T$3)/$T$3</f>
        <v>-4.6823962981731457E-2</v>
      </c>
      <c r="X490">
        <f t="shared" si="47"/>
        <v>0</v>
      </c>
      <c r="Y490">
        <f>SUM($X$3:X490)</f>
        <v>232.15999999999985</v>
      </c>
    </row>
    <row r="491" spans="1:26" hidden="1" x14ac:dyDescent="0.3">
      <c r="A491" s="11">
        <v>245480224</v>
      </c>
      <c r="B491" s="4">
        <v>43920.811388888891</v>
      </c>
      <c r="C491" s="11" t="s">
        <v>28</v>
      </c>
      <c r="D491" s="11" t="s">
        <v>18</v>
      </c>
      <c r="E491" s="11" t="s">
        <v>105</v>
      </c>
      <c r="F491" s="11" t="s">
        <v>1081</v>
      </c>
      <c r="G491" s="11" t="s">
        <v>23</v>
      </c>
      <c r="H491" s="11" t="s">
        <v>23</v>
      </c>
      <c r="I491" s="4">
        <v>43921.502638888887</v>
      </c>
      <c r="J491" s="11" t="s">
        <v>1082</v>
      </c>
      <c r="K491" s="11" t="s">
        <v>23</v>
      </c>
      <c r="L491" s="11" t="s">
        <v>23</v>
      </c>
      <c r="M491" s="11" t="s">
        <v>1076</v>
      </c>
      <c r="N491" s="8">
        <v>27454</v>
      </c>
      <c r="O491" s="19">
        <v>3.75</v>
      </c>
      <c r="P491">
        <v>-0.15</v>
      </c>
      <c r="Q491">
        <f t="shared" si="46"/>
        <v>3.6</v>
      </c>
      <c r="R491">
        <f t="shared" si="50"/>
        <v>941.71999999999764</v>
      </c>
      <c r="S491" s="33">
        <f t="shared" si="49"/>
        <v>3.8374621583593055E-3</v>
      </c>
      <c r="T491" s="32">
        <f>S491*T490+T490</f>
        <v>95.683381399058106</v>
      </c>
      <c r="U491" s="31">
        <f>(T491-$T$3)/$T$3</f>
        <v>-4.3166186009418933E-2</v>
      </c>
      <c r="X491">
        <f t="shared" si="47"/>
        <v>0</v>
      </c>
      <c r="Y491">
        <f>SUM($X$3:X491)</f>
        <v>232.15999999999985</v>
      </c>
    </row>
    <row r="492" spans="1:26" hidden="1" x14ac:dyDescent="0.3">
      <c r="A492" s="12">
        <v>245480485</v>
      </c>
      <c r="B492" s="6">
        <v>43920.821215277778</v>
      </c>
      <c r="C492" s="12" t="s">
        <v>28</v>
      </c>
      <c r="D492" s="12" t="s">
        <v>18</v>
      </c>
      <c r="E492" s="12" t="s">
        <v>329</v>
      </c>
      <c r="F492" s="12">
        <v>22098</v>
      </c>
      <c r="G492" s="12">
        <v>0</v>
      </c>
      <c r="H492" s="12">
        <v>0</v>
      </c>
      <c r="I492" s="6">
        <v>43921.489247685182</v>
      </c>
      <c r="J492" s="12">
        <v>22086</v>
      </c>
      <c r="K492" s="12" t="s">
        <v>23</v>
      </c>
      <c r="L492" s="12" t="s">
        <v>23</v>
      </c>
      <c r="M492" s="12" t="s">
        <v>238</v>
      </c>
      <c r="N492" s="7">
        <v>43831</v>
      </c>
      <c r="O492" s="19">
        <v>1.2</v>
      </c>
      <c r="P492">
        <v>-0.13</v>
      </c>
      <c r="Q492">
        <f t="shared" si="46"/>
        <v>1.0699999999999998</v>
      </c>
      <c r="R492">
        <f t="shared" si="50"/>
        <v>942.78999999999769</v>
      </c>
      <c r="S492" s="33">
        <f t="shared" si="49"/>
        <v>1.1362188336236383E-3</v>
      </c>
      <c r="T492" s="32">
        <f>S492*T491+T491</f>
        <v>95.792098659068515</v>
      </c>
      <c r="U492" s="31">
        <f>(T492-$T$3)/$T$3</f>
        <v>-4.2079013409314851E-2</v>
      </c>
      <c r="X492">
        <f t="shared" si="47"/>
        <v>0</v>
      </c>
      <c r="Y492">
        <f>SUM($X$3:X492)</f>
        <v>232.15999999999985</v>
      </c>
    </row>
    <row r="493" spans="1:26" hidden="1" x14ac:dyDescent="0.3">
      <c r="A493" s="11">
        <v>245480497</v>
      </c>
      <c r="B493" s="4">
        <v>43920.821562500001</v>
      </c>
      <c r="C493" s="11" t="s">
        <v>28</v>
      </c>
      <c r="D493" s="11" t="s">
        <v>18</v>
      </c>
      <c r="E493" s="11" t="s">
        <v>105</v>
      </c>
      <c r="F493" s="11" t="s">
        <v>1083</v>
      </c>
      <c r="G493" s="11" t="s">
        <v>23</v>
      </c>
      <c r="H493" s="11" t="s">
        <v>23</v>
      </c>
      <c r="I493" s="4">
        <v>43921.47997685185</v>
      </c>
      <c r="J493" s="11" t="s">
        <v>1084</v>
      </c>
      <c r="K493" s="11" t="s">
        <v>23</v>
      </c>
      <c r="L493" s="11" t="s">
        <v>23</v>
      </c>
      <c r="M493" s="11" t="s">
        <v>1076</v>
      </c>
      <c r="N493" s="11" t="s">
        <v>308</v>
      </c>
      <c r="O493" s="19">
        <v>4</v>
      </c>
      <c r="P493">
        <v>-0.15</v>
      </c>
      <c r="Q493">
        <f t="shared" si="46"/>
        <v>3.85</v>
      </c>
      <c r="R493">
        <f t="shared" si="50"/>
        <v>946.63999999999771</v>
      </c>
      <c r="S493" s="33">
        <f t="shared" si="49"/>
        <v>4.0836241368703867E-3</v>
      </c>
      <c r="T493" s="32">
        <f>S493*T492+T492</f>
        <v>96.183277585274155</v>
      </c>
      <c r="U493" s="31">
        <f>(T493-$T$3)/$T$3</f>
        <v>-3.8167224147258455E-2</v>
      </c>
      <c r="X493">
        <f t="shared" si="47"/>
        <v>0</v>
      </c>
      <c r="Y493">
        <f>SUM($X$3:X493)</f>
        <v>232.15999999999985</v>
      </c>
    </row>
    <row r="494" spans="1:26" hidden="1" x14ac:dyDescent="0.3">
      <c r="A494" s="12">
        <v>245481033</v>
      </c>
      <c r="B494" s="6">
        <v>43920.836076388892</v>
      </c>
      <c r="C494" s="12" t="s">
        <v>28</v>
      </c>
      <c r="D494" s="12" t="s">
        <v>18</v>
      </c>
      <c r="E494" s="12" t="s">
        <v>329</v>
      </c>
      <c r="F494" s="12">
        <v>22131</v>
      </c>
      <c r="G494" s="12">
        <v>0</v>
      </c>
      <c r="H494" s="12">
        <v>0</v>
      </c>
      <c r="I494" s="6">
        <v>43921.488900462966</v>
      </c>
      <c r="J494" s="12">
        <v>22087</v>
      </c>
      <c r="K494" s="12" t="s">
        <v>23</v>
      </c>
      <c r="L494" s="12" t="s">
        <v>23</v>
      </c>
      <c r="M494" s="12" t="s">
        <v>238</v>
      </c>
      <c r="N494" s="7">
        <v>14702</v>
      </c>
      <c r="O494" s="19">
        <v>4.4000000000000004</v>
      </c>
      <c r="P494">
        <v>-0.13</v>
      </c>
      <c r="Q494">
        <f t="shared" si="46"/>
        <v>4.2700000000000005</v>
      </c>
      <c r="R494">
        <f t="shared" si="50"/>
        <v>950.90999999999769</v>
      </c>
      <c r="S494" s="33">
        <f t="shared" si="49"/>
        <v>4.5106904419842733E-3</v>
      </c>
      <c r="T494" s="32">
        <f>S494*T493+T493</f>
        <v>96.617130576156768</v>
      </c>
      <c r="U494" s="31">
        <f>(T494-$T$3)/$T$3</f>
        <v>-3.3828694238432322E-2</v>
      </c>
      <c r="X494">
        <f t="shared" si="47"/>
        <v>0</v>
      </c>
      <c r="Y494">
        <f>SUM($X$3:X494)</f>
        <v>232.15999999999985</v>
      </c>
    </row>
    <row r="495" spans="1:26" hidden="1" x14ac:dyDescent="0.3">
      <c r="A495" s="11">
        <v>245481041</v>
      </c>
      <c r="B495" s="4">
        <v>43920.836458333331</v>
      </c>
      <c r="C495" s="11" t="s">
        <v>28</v>
      </c>
      <c r="D495" s="11" t="s">
        <v>18</v>
      </c>
      <c r="E495" s="11" t="s">
        <v>329</v>
      </c>
      <c r="F495" s="11">
        <v>22143</v>
      </c>
      <c r="G495" s="11">
        <v>0</v>
      </c>
      <c r="H495" s="11">
        <v>0</v>
      </c>
      <c r="I495" s="4">
        <v>43921.480231481481</v>
      </c>
      <c r="J495" s="11">
        <v>22136</v>
      </c>
      <c r="K495" s="11" t="s">
        <v>23</v>
      </c>
      <c r="L495" s="11" t="s">
        <v>23</v>
      </c>
      <c r="M495" s="11" t="s">
        <v>238</v>
      </c>
      <c r="N495" s="11" t="s">
        <v>227</v>
      </c>
      <c r="O495" s="19">
        <v>0.7</v>
      </c>
      <c r="P495">
        <v>-0.13</v>
      </c>
      <c r="Q495">
        <f t="shared" si="46"/>
        <v>0.56999999999999995</v>
      </c>
      <c r="R495">
        <f t="shared" si="50"/>
        <v>951.47999999999774</v>
      </c>
      <c r="S495" s="33">
        <f t="shared" si="49"/>
        <v>5.9942581316849272E-4</v>
      </c>
      <c r="T495" s="32">
        <f>S495*T494+T494</f>
        <v>96.675045378218385</v>
      </c>
      <c r="U495" s="31">
        <f>(T495-$T$3)/$T$3</f>
        <v>-3.3249546217816145E-2</v>
      </c>
      <c r="X495">
        <f t="shared" si="47"/>
        <v>0</v>
      </c>
      <c r="Y495">
        <f>SUM($X$3:X495)</f>
        <v>232.15999999999985</v>
      </c>
    </row>
    <row r="496" spans="1:26" hidden="1" x14ac:dyDescent="0.3">
      <c r="A496" s="12">
        <v>245517462</v>
      </c>
      <c r="B496" s="6">
        <v>43921.722349537034</v>
      </c>
      <c r="C496" s="12" t="s">
        <v>28</v>
      </c>
      <c r="D496" s="12" t="s">
        <v>421</v>
      </c>
      <c r="E496" s="12" t="s">
        <v>105</v>
      </c>
      <c r="F496" s="12" t="s">
        <v>1085</v>
      </c>
      <c r="G496" s="12" t="s">
        <v>23</v>
      </c>
      <c r="H496" s="12" t="s">
        <v>23</v>
      </c>
      <c r="I496" s="6">
        <v>43921.809618055559</v>
      </c>
      <c r="J496" s="12" t="s">
        <v>1086</v>
      </c>
      <c r="K496" s="12" t="s">
        <v>23</v>
      </c>
      <c r="L496" s="12" t="s">
        <v>23</v>
      </c>
      <c r="M496" s="12" t="s">
        <v>23</v>
      </c>
      <c r="N496" s="12" t="s">
        <v>1087</v>
      </c>
      <c r="O496" s="19">
        <v>57</v>
      </c>
      <c r="P496">
        <v>0</v>
      </c>
      <c r="Q496">
        <f t="shared" si="46"/>
        <v>57</v>
      </c>
      <c r="R496">
        <f t="shared" si="50"/>
        <v>1008.4799999999977</v>
      </c>
      <c r="S496" s="33">
        <f t="shared" si="49"/>
        <v>5.9906671711439166E-2</v>
      </c>
      <c r="T496" s="32">
        <f>S496*T495+T495</f>
        <v>102.4665255843798</v>
      </c>
      <c r="U496" s="31">
        <f>(T496-$T$3)/$T$3</f>
        <v>2.4665255843797952E-2</v>
      </c>
      <c r="X496">
        <f t="shared" si="47"/>
        <v>0</v>
      </c>
      <c r="Y496">
        <f>SUM($X$3:X496)</f>
        <v>232.15999999999985</v>
      </c>
    </row>
    <row r="497" spans="1:25" hidden="1" x14ac:dyDescent="0.3">
      <c r="A497" s="11">
        <v>245522582</v>
      </c>
      <c r="B497" s="4">
        <v>43921.807002314818</v>
      </c>
      <c r="C497" s="11" t="s">
        <v>28</v>
      </c>
      <c r="D497" s="11" t="s">
        <v>421</v>
      </c>
      <c r="E497" s="11" t="s">
        <v>324</v>
      </c>
      <c r="F497" s="11" t="s">
        <v>1088</v>
      </c>
      <c r="G497" s="11" t="s">
        <v>150</v>
      </c>
      <c r="H497" s="11" t="s">
        <v>150</v>
      </c>
      <c r="I497" s="4">
        <v>43921.818749999999</v>
      </c>
      <c r="J497" s="11" t="s">
        <v>1089</v>
      </c>
      <c r="K497" s="11" t="s">
        <v>23</v>
      </c>
      <c r="L497" s="11" t="s">
        <v>23</v>
      </c>
      <c r="M497" s="11" t="s">
        <v>23</v>
      </c>
      <c r="N497" s="11" t="s">
        <v>1090</v>
      </c>
      <c r="O497" s="19">
        <v>-16.52</v>
      </c>
      <c r="P497">
        <v>0</v>
      </c>
      <c r="Q497">
        <f t="shared" si="46"/>
        <v>-16.52</v>
      </c>
      <c r="R497">
        <f t="shared" si="50"/>
        <v>991.95999999999776</v>
      </c>
      <c r="S497" s="33">
        <f t="shared" si="49"/>
        <v>-1.6381088370617185E-2</v>
      </c>
      <c r="T497" s="32">
        <f>S497*T496+T496</f>
        <v>100.78801237375197</v>
      </c>
      <c r="U497" s="31">
        <f>(T497-$T$3)/$T$3</f>
        <v>7.8801237375196818E-3</v>
      </c>
      <c r="X497">
        <f t="shared" si="47"/>
        <v>0</v>
      </c>
      <c r="Y497">
        <f>SUM($X$3:X497)</f>
        <v>232.15999999999985</v>
      </c>
    </row>
    <row r="498" spans="1:25" hidden="1" x14ac:dyDescent="0.3">
      <c r="A498" s="12">
        <v>245524299</v>
      </c>
      <c r="B498" s="6">
        <v>43921.837210648147</v>
      </c>
      <c r="C498" s="12" t="s">
        <v>28</v>
      </c>
      <c r="D498" s="12" t="s">
        <v>421</v>
      </c>
      <c r="E498" s="12" t="s">
        <v>105</v>
      </c>
      <c r="F498" s="12" t="s">
        <v>1091</v>
      </c>
      <c r="G498" s="12" t="s">
        <v>23</v>
      </c>
      <c r="H498" s="12" t="s">
        <v>23</v>
      </c>
      <c r="I498" s="6">
        <v>43922.34747685185</v>
      </c>
      <c r="J498" s="12" t="s">
        <v>1092</v>
      </c>
      <c r="K498" s="12" t="s">
        <v>23</v>
      </c>
      <c r="L498" s="12" t="s">
        <v>23</v>
      </c>
      <c r="M498" s="12" t="s">
        <v>1093</v>
      </c>
      <c r="N498" s="12" t="s">
        <v>1094</v>
      </c>
      <c r="O498" s="19">
        <v>209.25</v>
      </c>
      <c r="P498">
        <v>-0.45</v>
      </c>
      <c r="Q498">
        <f t="shared" si="46"/>
        <v>208.8</v>
      </c>
      <c r="R498">
        <f t="shared" si="50"/>
        <v>1200.7599999999977</v>
      </c>
      <c r="S498" s="33">
        <f t="shared" si="49"/>
        <v>0.21049235856284571</v>
      </c>
      <c r="T498" s="32">
        <f>S498*T497+T497</f>
        <v>122.00311881316429</v>
      </c>
      <c r="U498" s="31">
        <f>(T498-$T$3)/$T$3</f>
        <v>0.22003118813164291</v>
      </c>
      <c r="X498">
        <f t="shared" si="47"/>
        <v>0</v>
      </c>
      <c r="Y498">
        <f>SUM($X$3:X498)</f>
        <v>232.15999999999985</v>
      </c>
    </row>
    <row r="499" spans="1:25" hidden="1" x14ac:dyDescent="0.3">
      <c r="A499" s="11">
        <v>245525695</v>
      </c>
      <c r="B499" s="4">
        <v>43921.92769675926</v>
      </c>
      <c r="C499" s="11" t="s">
        <v>28</v>
      </c>
      <c r="D499" s="11" t="s">
        <v>407</v>
      </c>
      <c r="E499" s="11" t="s">
        <v>105</v>
      </c>
      <c r="F499" s="11" t="s">
        <v>1095</v>
      </c>
      <c r="G499" s="11" t="s">
        <v>23</v>
      </c>
      <c r="H499" s="11" t="s">
        <v>23</v>
      </c>
      <c r="I499" s="4">
        <v>43921.944224537037</v>
      </c>
      <c r="J499" s="11" t="s">
        <v>1096</v>
      </c>
      <c r="K499" s="11" t="s">
        <v>23</v>
      </c>
      <c r="L499" s="11" t="s">
        <v>23</v>
      </c>
      <c r="M499" s="11" t="s">
        <v>23</v>
      </c>
      <c r="N499" s="11" t="s">
        <v>485</v>
      </c>
      <c r="O499" s="19">
        <v>5</v>
      </c>
      <c r="P499">
        <v>0</v>
      </c>
      <c r="Q499">
        <f t="shared" si="46"/>
        <v>5</v>
      </c>
      <c r="R499">
        <f t="shared" si="50"/>
        <v>1205.7599999999977</v>
      </c>
      <c r="S499" s="33">
        <f t="shared" si="49"/>
        <v>4.1640294480162644E-3</v>
      </c>
      <c r="T499" s="32">
        <f>S499*T498+T498</f>
        <v>122.51114339265213</v>
      </c>
      <c r="U499" s="31">
        <f>(T499-$T$3)/$T$3</f>
        <v>0.2251114339265213</v>
      </c>
      <c r="X499">
        <f t="shared" si="47"/>
        <v>0</v>
      </c>
      <c r="Y499">
        <f>SUM($X$3:X499)</f>
        <v>232.15999999999985</v>
      </c>
    </row>
    <row r="500" spans="1:25" hidden="1" x14ac:dyDescent="0.3">
      <c r="A500" s="12">
        <v>245558298</v>
      </c>
      <c r="B500" s="6">
        <v>43922.77983796296</v>
      </c>
      <c r="C500" s="12" t="s">
        <v>17</v>
      </c>
      <c r="D500" s="12" t="s">
        <v>421</v>
      </c>
      <c r="E500" s="12" t="s">
        <v>329</v>
      </c>
      <c r="F500" s="12">
        <v>20917</v>
      </c>
      <c r="G500" s="12">
        <v>0</v>
      </c>
      <c r="H500" s="12">
        <v>0</v>
      </c>
      <c r="I500" s="6">
        <v>43922.78193287037</v>
      </c>
      <c r="J500" s="12">
        <v>20927</v>
      </c>
      <c r="K500" s="12" t="s">
        <v>23</v>
      </c>
      <c r="L500" s="12" t="s">
        <v>23</v>
      </c>
      <c r="M500" s="12" t="s">
        <v>23</v>
      </c>
      <c r="N500" s="12" t="s">
        <v>251</v>
      </c>
      <c r="O500" s="19">
        <v>3</v>
      </c>
      <c r="P500">
        <v>0</v>
      </c>
      <c r="Q500">
        <f t="shared" si="46"/>
        <v>3</v>
      </c>
      <c r="R500">
        <f t="shared" si="50"/>
        <v>1208.7599999999977</v>
      </c>
      <c r="S500" s="33">
        <f t="shared" si="49"/>
        <v>2.488057324840769E-3</v>
      </c>
      <c r="T500" s="32">
        <f>S500*T499+T499</f>
        <v>122.81595814034483</v>
      </c>
      <c r="U500" s="31">
        <f>(T500-$T$3)/$T$3</f>
        <v>0.22815958140344833</v>
      </c>
      <c r="X500">
        <f t="shared" si="47"/>
        <v>0</v>
      </c>
      <c r="Y500">
        <f>SUM($X$3:X500)</f>
        <v>232.15999999999985</v>
      </c>
    </row>
    <row r="501" spans="1:25" hidden="1" x14ac:dyDescent="0.3">
      <c r="A501" s="11">
        <v>245558361</v>
      </c>
      <c r="B501" s="4">
        <v>43922.782175925924</v>
      </c>
      <c r="C501" s="11" t="s">
        <v>17</v>
      </c>
      <c r="D501" s="11" t="s">
        <v>18</v>
      </c>
      <c r="E501" s="11" t="s">
        <v>329</v>
      </c>
      <c r="F501" s="11">
        <v>20923</v>
      </c>
      <c r="G501" s="11">
        <v>0</v>
      </c>
      <c r="H501" s="11">
        <v>0</v>
      </c>
      <c r="I501" s="4">
        <v>43922.788703703707</v>
      </c>
      <c r="J501" s="11">
        <v>20857</v>
      </c>
      <c r="K501" s="11" t="s">
        <v>23</v>
      </c>
      <c r="L501" s="11" t="s">
        <v>23</v>
      </c>
      <c r="M501" s="11" t="s">
        <v>23</v>
      </c>
      <c r="N501" s="11" t="s">
        <v>1097</v>
      </c>
      <c r="O501" s="19">
        <v>-6.6</v>
      </c>
      <c r="P501">
        <v>0</v>
      </c>
      <c r="Q501">
        <f t="shared" si="46"/>
        <v>-6.6</v>
      </c>
      <c r="R501">
        <f t="shared" si="50"/>
        <v>1202.1599999999978</v>
      </c>
      <c r="S501" s="33">
        <f t="shared" si="49"/>
        <v>-5.4601409709122747E-3</v>
      </c>
      <c r="T501" s="32">
        <f>S501*T500+T500</f>
        <v>122.14536569542089</v>
      </c>
      <c r="U501" s="31">
        <f>(T501-$T$3)/$T$3</f>
        <v>0.22145365695420893</v>
      </c>
      <c r="X501">
        <f t="shared" si="47"/>
        <v>0</v>
      </c>
      <c r="Y501">
        <f>SUM($X$3:X501)</f>
        <v>232.15999999999985</v>
      </c>
    </row>
    <row r="502" spans="1:25" hidden="1" x14ac:dyDescent="0.3">
      <c r="A502" s="12">
        <v>245558835</v>
      </c>
      <c r="B502" s="6">
        <v>43922.795740740738</v>
      </c>
      <c r="C502" s="12" t="s">
        <v>17</v>
      </c>
      <c r="D502" s="12" t="s">
        <v>18</v>
      </c>
      <c r="E502" s="12" t="s">
        <v>329</v>
      </c>
      <c r="F502" s="12">
        <v>20859</v>
      </c>
      <c r="G502" s="12">
        <v>0</v>
      </c>
      <c r="H502" s="12">
        <v>0</v>
      </c>
      <c r="I502" s="6">
        <v>43922.7965625</v>
      </c>
      <c r="J502" s="12">
        <v>20824</v>
      </c>
      <c r="K502" s="12" t="s">
        <v>23</v>
      </c>
      <c r="L502" s="12" t="s">
        <v>23</v>
      </c>
      <c r="M502" s="12" t="s">
        <v>23</v>
      </c>
      <c r="N502" s="12" t="s">
        <v>1098</v>
      </c>
      <c r="O502" s="19">
        <v>-3.5</v>
      </c>
      <c r="P502">
        <v>0</v>
      </c>
      <c r="Q502">
        <f t="shared" si="46"/>
        <v>-3.5</v>
      </c>
      <c r="R502">
        <f t="shared" si="50"/>
        <v>1198.6599999999978</v>
      </c>
      <c r="S502" s="33">
        <f t="shared" si="49"/>
        <v>-2.911426099687235E-3</v>
      </c>
      <c r="T502" s="32">
        <f>S502*T501+T501</f>
        <v>121.7897484897794</v>
      </c>
      <c r="U502" s="31">
        <f>(T502-$T$3)/$T$3</f>
        <v>0.21789748489779398</v>
      </c>
      <c r="X502">
        <f t="shared" si="47"/>
        <v>0</v>
      </c>
      <c r="Y502">
        <f>SUM($X$3:X502)</f>
        <v>232.15999999999985</v>
      </c>
    </row>
    <row r="503" spans="1:25" hidden="1" x14ac:dyDescent="0.3">
      <c r="A503" s="11">
        <v>245559164</v>
      </c>
      <c r="B503" s="4">
        <v>43922.8046875</v>
      </c>
      <c r="C503" s="11" t="s">
        <v>17</v>
      </c>
      <c r="D503" s="11" t="s">
        <v>421</v>
      </c>
      <c r="E503" s="11" t="s">
        <v>105</v>
      </c>
      <c r="F503" s="11" t="s">
        <v>1099</v>
      </c>
      <c r="G503" s="11" t="s">
        <v>23</v>
      </c>
      <c r="H503" s="11" t="s">
        <v>23</v>
      </c>
      <c r="I503" s="4">
        <v>43922.81821759259</v>
      </c>
      <c r="J503" s="11" t="s">
        <v>1100</v>
      </c>
      <c r="K503" s="11" t="s">
        <v>23</v>
      </c>
      <c r="L503" s="11" t="s">
        <v>23</v>
      </c>
      <c r="M503" s="11" t="s">
        <v>23</v>
      </c>
      <c r="N503" s="11" t="s">
        <v>1101</v>
      </c>
      <c r="O503" s="19">
        <v>-36</v>
      </c>
      <c r="P503">
        <v>0</v>
      </c>
      <c r="Q503">
        <f t="shared" si="46"/>
        <v>-36</v>
      </c>
      <c r="R503">
        <f t="shared" si="50"/>
        <v>1162.6599999999978</v>
      </c>
      <c r="S503" s="33">
        <f t="shared" si="49"/>
        <v>-3.0033537450152727E-2</v>
      </c>
      <c r="T503" s="32">
        <f>S503*T502+T502</f>
        <v>118.13197151746692</v>
      </c>
      <c r="U503" s="31">
        <f>(T503-$T$3)/$T$3</f>
        <v>0.18131971517466922</v>
      </c>
      <c r="X503">
        <f t="shared" si="47"/>
        <v>0</v>
      </c>
      <c r="Y503">
        <f>SUM($X$3:X503)</f>
        <v>232.15999999999985</v>
      </c>
    </row>
    <row r="504" spans="1:25" hidden="1" x14ac:dyDescent="0.3">
      <c r="A504" s="12">
        <v>245559489</v>
      </c>
      <c r="B504" s="6">
        <v>43922.815752314818</v>
      </c>
      <c r="C504" s="12" t="s">
        <v>17</v>
      </c>
      <c r="D504" s="12" t="s">
        <v>421</v>
      </c>
      <c r="E504" s="12" t="s">
        <v>329</v>
      </c>
      <c r="F504" s="12">
        <v>20782</v>
      </c>
      <c r="G504" s="12">
        <v>0</v>
      </c>
      <c r="H504" s="12">
        <v>0</v>
      </c>
      <c r="I504" s="6">
        <v>43922.818159722221</v>
      </c>
      <c r="J504" s="12">
        <v>20749</v>
      </c>
      <c r="K504" s="12" t="s">
        <v>23</v>
      </c>
      <c r="L504" s="12" t="s">
        <v>23</v>
      </c>
      <c r="M504" s="12" t="s">
        <v>23</v>
      </c>
      <c r="N504" s="12" t="s">
        <v>1102</v>
      </c>
      <c r="O504" s="19">
        <v>-9.9</v>
      </c>
      <c r="P504">
        <v>0</v>
      </c>
      <c r="Q504">
        <f t="shared" si="46"/>
        <v>-9.9</v>
      </c>
      <c r="R504">
        <f t="shared" si="50"/>
        <v>1152.7599999999977</v>
      </c>
      <c r="S504" s="33">
        <f t="shared" si="49"/>
        <v>-8.5149570811760191E-3</v>
      </c>
      <c r="T504" s="32">
        <f>S504*T503+T503</f>
        <v>117.12608285008099</v>
      </c>
      <c r="U504" s="31">
        <f>(T504-$T$3)/$T$3</f>
        <v>0.1712608285008099</v>
      </c>
      <c r="X504">
        <f t="shared" si="47"/>
        <v>0</v>
      </c>
      <c r="Y504">
        <f>SUM($X$3:X504)</f>
        <v>232.15999999999985</v>
      </c>
    </row>
    <row r="505" spans="1:25" hidden="1" x14ac:dyDescent="0.3">
      <c r="A505" s="11">
        <v>245559856</v>
      </c>
      <c r="B505" s="4">
        <v>43922.823923611111</v>
      </c>
      <c r="C505" s="11" t="s">
        <v>17</v>
      </c>
      <c r="D505" s="11" t="s">
        <v>18</v>
      </c>
      <c r="E505" s="11" t="s">
        <v>329</v>
      </c>
      <c r="F505" s="11">
        <v>20742</v>
      </c>
      <c r="G505" s="11">
        <v>0</v>
      </c>
      <c r="H505" s="11">
        <v>0</v>
      </c>
      <c r="I505" s="4">
        <v>43922.829629629632</v>
      </c>
      <c r="J505" s="11">
        <v>20823</v>
      </c>
      <c r="K505" s="11" t="s">
        <v>23</v>
      </c>
      <c r="L505" s="11" t="s">
        <v>23</v>
      </c>
      <c r="M505" s="11" t="s">
        <v>23</v>
      </c>
      <c r="N505" s="10">
        <v>44112</v>
      </c>
      <c r="O505" s="19">
        <v>8.1</v>
      </c>
      <c r="P505">
        <v>0</v>
      </c>
      <c r="Q505">
        <f t="shared" si="46"/>
        <v>8.1</v>
      </c>
      <c r="R505">
        <f t="shared" si="50"/>
        <v>1160.8599999999976</v>
      </c>
      <c r="S505" s="33">
        <f t="shared" si="49"/>
        <v>7.026614386342279E-3</v>
      </c>
      <c r="T505" s="32">
        <f>S505*T504+T504</f>
        <v>117.94908266885129</v>
      </c>
      <c r="U505" s="31">
        <f>(T505-$T$3)/$T$3</f>
        <v>0.17949082668851291</v>
      </c>
      <c r="X505">
        <f t="shared" si="47"/>
        <v>0</v>
      </c>
      <c r="Y505">
        <f>SUM($X$3:X505)</f>
        <v>232.15999999999985</v>
      </c>
    </row>
    <row r="506" spans="1:25" hidden="1" x14ac:dyDescent="0.3">
      <c r="A506" s="12">
        <v>245559880</v>
      </c>
      <c r="B506" s="6">
        <v>43922.824583333335</v>
      </c>
      <c r="C506" s="12" t="s">
        <v>17</v>
      </c>
      <c r="D506" s="12" t="s">
        <v>421</v>
      </c>
      <c r="E506" s="12" t="s">
        <v>329</v>
      </c>
      <c r="F506" s="12">
        <v>20743</v>
      </c>
      <c r="G506" s="12">
        <v>0</v>
      </c>
      <c r="H506" s="12">
        <v>0</v>
      </c>
      <c r="I506" s="6">
        <v>43922.826516203706</v>
      </c>
      <c r="J506" s="12">
        <v>20755</v>
      </c>
      <c r="K506" s="12" t="s">
        <v>23</v>
      </c>
      <c r="L506" s="12" t="s">
        <v>23</v>
      </c>
      <c r="M506" s="12" t="s">
        <v>23</v>
      </c>
      <c r="N506" s="7">
        <v>21976</v>
      </c>
      <c r="O506" s="19">
        <v>3.6</v>
      </c>
      <c r="P506">
        <v>0</v>
      </c>
      <c r="Q506">
        <f t="shared" si="46"/>
        <v>3.6</v>
      </c>
      <c r="R506">
        <f t="shared" si="50"/>
        <v>1164.4599999999975</v>
      </c>
      <c r="S506" s="33">
        <f t="shared" si="49"/>
        <v>3.1011491480453426E-3</v>
      </c>
      <c r="T506" s="32">
        <f>S506*T505+T505</f>
        <v>118.31486036608253</v>
      </c>
      <c r="U506" s="31">
        <f>(T506-$T$3)/$T$3</f>
        <v>0.18314860366082528</v>
      </c>
      <c r="X506">
        <f t="shared" si="47"/>
        <v>0</v>
      </c>
      <c r="Y506">
        <f>SUM($X$3:X506)</f>
        <v>232.15999999999985</v>
      </c>
    </row>
    <row r="507" spans="1:25" hidden="1" x14ac:dyDescent="0.3">
      <c r="A507" s="11">
        <v>245560037</v>
      </c>
      <c r="B507" s="4">
        <v>43922.828634259262</v>
      </c>
      <c r="C507" s="11" t="s">
        <v>17</v>
      </c>
      <c r="D507" s="11" t="s">
        <v>421</v>
      </c>
      <c r="E507" s="11" t="s">
        <v>329</v>
      </c>
      <c r="F507" s="11">
        <v>20825</v>
      </c>
      <c r="G507" s="11">
        <v>0</v>
      </c>
      <c r="H507" s="11">
        <v>0</v>
      </c>
      <c r="I507" s="4">
        <v>43922.918240740742</v>
      </c>
      <c r="J507" s="11">
        <v>20864</v>
      </c>
      <c r="K507" s="11" t="s">
        <v>23</v>
      </c>
      <c r="L507" s="11" t="s">
        <v>23</v>
      </c>
      <c r="M507" s="11" t="s">
        <v>1017</v>
      </c>
      <c r="N507" s="8">
        <v>25873</v>
      </c>
      <c r="O507" s="19">
        <v>11.7</v>
      </c>
      <c r="P507">
        <v>-0.36</v>
      </c>
      <c r="Q507">
        <f t="shared" si="46"/>
        <v>11.34</v>
      </c>
      <c r="R507">
        <f t="shared" si="50"/>
        <v>1175.7999999999975</v>
      </c>
      <c r="S507" s="33">
        <f t="shared" si="49"/>
        <v>9.7384195249299605E-3</v>
      </c>
      <c r="T507" s="32">
        <f>S507*T506+T506</f>
        <v>119.46706011236094</v>
      </c>
      <c r="U507" s="31">
        <f>(T507-$T$3)/$T$3</f>
        <v>0.1946706011236094</v>
      </c>
      <c r="X507">
        <f t="shared" si="47"/>
        <v>0</v>
      </c>
      <c r="Y507">
        <f>SUM($X$3:X507)</f>
        <v>232.15999999999985</v>
      </c>
    </row>
    <row r="508" spans="1:25" hidden="1" x14ac:dyDescent="0.3">
      <c r="A508" s="12">
        <v>245560043</v>
      </c>
      <c r="B508" s="6">
        <v>43922.828819444447</v>
      </c>
      <c r="C508" s="12" t="s">
        <v>17</v>
      </c>
      <c r="D508" s="12" t="s">
        <v>421</v>
      </c>
      <c r="E508" s="12" t="s">
        <v>329</v>
      </c>
      <c r="F508" s="12">
        <v>20811</v>
      </c>
      <c r="G508" s="12">
        <v>0</v>
      </c>
      <c r="H508" s="12">
        <v>0</v>
      </c>
      <c r="I508" s="6">
        <v>43922.917754629627</v>
      </c>
      <c r="J508" s="12">
        <v>20854</v>
      </c>
      <c r="K508" s="12" t="s">
        <v>23</v>
      </c>
      <c r="L508" s="12" t="s">
        <v>23</v>
      </c>
      <c r="M508" s="12" t="s">
        <v>1017</v>
      </c>
      <c r="N508" s="7">
        <v>33208</v>
      </c>
      <c r="O508" s="19">
        <v>12.9</v>
      </c>
      <c r="P508">
        <v>-0.36</v>
      </c>
      <c r="Q508">
        <f t="shared" si="46"/>
        <v>12.540000000000001</v>
      </c>
      <c r="R508">
        <f t="shared" si="50"/>
        <v>1188.3399999999974</v>
      </c>
      <c r="S508" s="33">
        <f t="shared" si="49"/>
        <v>1.066507909508419E-2</v>
      </c>
      <c r="T508" s="32">
        <f>S508*T507+T507</f>
        <v>120.74118575771645</v>
      </c>
      <c r="U508" s="31">
        <f>(T508-$T$3)/$T$3</f>
        <v>0.20741185757716452</v>
      </c>
      <c r="X508">
        <f t="shared" si="47"/>
        <v>0</v>
      </c>
      <c r="Y508">
        <f>SUM($X$3:X508)</f>
        <v>232.15999999999985</v>
      </c>
    </row>
    <row r="509" spans="1:25" hidden="1" x14ac:dyDescent="0.3">
      <c r="A509" s="11">
        <v>245561837</v>
      </c>
      <c r="B509" s="4">
        <v>43922.921203703707</v>
      </c>
      <c r="C509" s="11" t="s">
        <v>17</v>
      </c>
      <c r="D509" s="11" t="s">
        <v>18</v>
      </c>
      <c r="E509" s="11" t="s">
        <v>329</v>
      </c>
      <c r="F509" s="11">
        <v>20871</v>
      </c>
      <c r="G509" s="11">
        <v>0</v>
      </c>
      <c r="H509" s="11">
        <v>0</v>
      </c>
      <c r="I509" s="4">
        <v>43922.937349537038</v>
      </c>
      <c r="J509" s="11">
        <v>20891</v>
      </c>
      <c r="K509" s="11" t="s">
        <v>23</v>
      </c>
      <c r="L509" s="11" t="s">
        <v>23</v>
      </c>
      <c r="M509" s="11" t="s">
        <v>23</v>
      </c>
      <c r="N509" s="11" t="s">
        <v>185</v>
      </c>
      <c r="O509" s="19">
        <v>2</v>
      </c>
      <c r="P509">
        <v>0</v>
      </c>
      <c r="Q509">
        <f t="shared" si="46"/>
        <v>2</v>
      </c>
      <c r="R509">
        <f t="shared" si="50"/>
        <v>1190.3399999999974</v>
      </c>
      <c r="S509" s="33">
        <f t="shared" si="49"/>
        <v>1.6830200111079357E-3</v>
      </c>
      <c r="T509" s="32">
        <f>S509*T508+T508</f>
        <v>120.94439558951159</v>
      </c>
      <c r="U509" s="31">
        <f>(T509-$T$3)/$T$3</f>
        <v>0.20944395589511586</v>
      </c>
      <c r="X509">
        <f t="shared" si="47"/>
        <v>0</v>
      </c>
      <c r="Y509">
        <f>SUM($X$3:X509)</f>
        <v>232.15999999999985</v>
      </c>
    </row>
    <row r="510" spans="1:25" hidden="1" x14ac:dyDescent="0.3">
      <c r="A510" s="12">
        <v>245750819</v>
      </c>
      <c r="B510" s="6">
        <v>43929.918935185182</v>
      </c>
      <c r="C510" s="12" t="s">
        <v>28</v>
      </c>
      <c r="D510" s="12" t="s">
        <v>18</v>
      </c>
      <c r="E510" s="12" t="s">
        <v>105</v>
      </c>
      <c r="F510" s="12" t="s">
        <v>1103</v>
      </c>
      <c r="G510" s="12" t="s">
        <v>23</v>
      </c>
      <c r="H510" s="12" t="s">
        <v>1104</v>
      </c>
      <c r="I510" s="6">
        <v>43930.558483796296</v>
      </c>
      <c r="J510" s="12" t="s">
        <v>1105</v>
      </c>
      <c r="K510" s="12" t="s">
        <v>23</v>
      </c>
      <c r="L510" s="12" t="s">
        <v>23</v>
      </c>
      <c r="M510" s="12" t="s">
        <v>23</v>
      </c>
      <c r="N510" s="12" t="s">
        <v>1106</v>
      </c>
      <c r="O510" s="19">
        <v>-54.5</v>
      </c>
      <c r="P510">
        <v>0</v>
      </c>
      <c r="Q510">
        <f t="shared" si="46"/>
        <v>-54.5</v>
      </c>
      <c r="R510">
        <f t="shared" si="50"/>
        <v>1135.8399999999974</v>
      </c>
      <c r="S510" s="33">
        <f t="shared" si="49"/>
        <v>-4.5785237831207991E-2</v>
      </c>
      <c r="T510" s="32">
        <f>S510*T509+T509</f>
        <v>115.40692767309409</v>
      </c>
      <c r="U510" s="31">
        <f>(T510-$T$3)/$T$3</f>
        <v>0.1540692767309409</v>
      </c>
      <c r="X510">
        <f t="shared" si="47"/>
        <v>0</v>
      </c>
      <c r="Y510">
        <f>SUM($X$3:X510)</f>
        <v>232.15999999999985</v>
      </c>
    </row>
    <row r="511" spans="1:25" hidden="1" x14ac:dyDescent="0.3">
      <c r="A511" s="11">
        <v>245775518</v>
      </c>
      <c r="B511" s="4">
        <v>43930.596956018519</v>
      </c>
      <c r="C511" s="11" t="s">
        <v>28</v>
      </c>
      <c r="D511" s="11" t="s">
        <v>18</v>
      </c>
      <c r="E511" s="11" t="s">
        <v>324</v>
      </c>
      <c r="F511" s="11" t="s">
        <v>1107</v>
      </c>
      <c r="G511" s="11" t="s">
        <v>150</v>
      </c>
      <c r="H511" s="11" t="s">
        <v>150</v>
      </c>
      <c r="I511" s="4">
        <v>43936.329328703701</v>
      </c>
      <c r="J511" s="11" t="s">
        <v>1108</v>
      </c>
      <c r="K511" s="11" t="s">
        <v>23</v>
      </c>
      <c r="L511" s="11" t="s">
        <v>23</v>
      </c>
      <c r="M511" s="11" t="s">
        <v>1064</v>
      </c>
      <c r="N511" s="8">
        <v>34731</v>
      </c>
      <c r="O511" s="19">
        <v>2.95</v>
      </c>
      <c r="P511">
        <v>-0.41</v>
      </c>
      <c r="Q511">
        <f t="shared" si="46"/>
        <v>2.54</v>
      </c>
      <c r="R511">
        <f t="shared" si="50"/>
        <v>1138.3799999999974</v>
      </c>
      <c r="S511" s="33">
        <f t="shared" si="49"/>
        <v>2.236230454993634E-3</v>
      </c>
      <c r="T511" s="32">
        <f>S511*T510+T510</f>
        <v>115.66500415947391</v>
      </c>
      <c r="U511" s="31">
        <f>(T511-$T$3)/$T$3</f>
        <v>0.15665004159473908</v>
      </c>
      <c r="X511">
        <f t="shared" si="47"/>
        <v>0</v>
      </c>
      <c r="Y511">
        <f>SUM($X$3:X511)</f>
        <v>232.15999999999985</v>
      </c>
    </row>
    <row r="512" spans="1:25" hidden="1" x14ac:dyDescent="0.3">
      <c r="A512" s="12">
        <v>245786843</v>
      </c>
      <c r="B512" s="6">
        <v>43930.763194444444</v>
      </c>
      <c r="C512" s="12" t="s">
        <v>28</v>
      </c>
      <c r="D512" s="12" t="s">
        <v>18</v>
      </c>
      <c r="E512" s="12" t="s">
        <v>105</v>
      </c>
      <c r="F512" s="12" t="s">
        <v>1109</v>
      </c>
      <c r="G512" s="12" t="s">
        <v>23</v>
      </c>
      <c r="H512" s="12" t="s">
        <v>23</v>
      </c>
      <c r="I512" s="6">
        <v>43930.78974537037</v>
      </c>
      <c r="J512" s="12" t="s">
        <v>1110</v>
      </c>
      <c r="K512" s="12" t="s">
        <v>23</v>
      </c>
      <c r="L512" s="12" t="s">
        <v>23</v>
      </c>
      <c r="M512" s="12" t="s">
        <v>23</v>
      </c>
      <c r="N512" s="12" t="s">
        <v>1111</v>
      </c>
      <c r="O512" s="19">
        <v>18</v>
      </c>
      <c r="P512">
        <v>0</v>
      </c>
      <c r="Q512">
        <f t="shared" si="46"/>
        <v>18</v>
      </c>
      <c r="R512">
        <f t="shared" si="50"/>
        <v>1156.3799999999974</v>
      </c>
      <c r="S512" s="33">
        <f t="shared" si="49"/>
        <v>1.5811943287830112E-2</v>
      </c>
      <c r="T512" s="32">
        <f>S512*T511+T511</f>
        <v>117.49389264563014</v>
      </c>
      <c r="U512" s="31">
        <f>(T512-$T$3)/$T$3</f>
        <v>0.17493892645630141</v>
      </c>
      <c r="X512">
        <f t="shared" si="47"/>
        <v>0</v>
      </c>
      <c r="Y512">
        <f>SUM($X$3:X512)</f>
        <v>232.15999999999985</v>
      </c>
    </row>
    <row r="513" spans="1:26" hidden="1" x14ac:dyDescent="0.3">
      <c r="A513" s="11">
        <v>245786861</v>
      </c>
      <c r="B513" s="4">
        <v>43930.763495370367</v>
      </c>
      <c r="C513" s="11" t="s">
        <v>28</v>
      </c>
      <c r="D513" s="11" t="s">
        <v>18</v>
      </c>
      <c r="E513" s="11" t="s">
        <v>438</v>
      </c>
      <c r="F513" s="11" t="s">
        <v>1112</v>
      </c>
      <c r="G513" s="11" t="s">
        <v>23</v>
      </c>
      <c r="H513" s="11" t="s">
        <v>23</v>
      </c>
      <c r="I513" s="4">
        <v>43930.789606481485</v>
      </c>
      <c r="J513" s="11" t="s">
        <v>1113</v>
      </c>
      <c r="K513" s="11" t="s">
        <v>23</v>
      </c>
      <c r="L513" s="11" t="s">
        <v>23</v>
      </c>
      <c r="M513" s="11" t="s">
        <v>23</v>
      </c>
      <c r="N513" s="11" t="s">
        <v>1114</v>
      </c>
      <c r="O513" s="19">
        <v>31.5</v>
      </c>
      <c r="P513">
        <v>0</v>
      </c>
      <c r="Q513">
        <f t="shared" si="46"/>
        <v>31.5</v>
      </c>
      <c r="R513">
        <f t="shared" si="50"/>
        <v>1187.8799999999974</v>
      </c>
      <c r="S513" s="33">
        <f t="shared" si="49"/>
        <v>2.7240180563482656E-2</v>
      </c>
      <c r="T513" s="32">
        <f>S513*T512+T512</f>
        <v>120.69444749640355</v>
      </c>
      <c r="U513" s="31">
        <f>(T513-$T$3)/$T$3</f>
        <v>0.20694447496403556</v>
      </c>
      <c r="X513">
        <f t="shared" si="47"/>
        <v>0</v>
      </c>
      <c r="Y513">
        <f>SUM($X$3:X513)</f>
        <v>232.15999999999985</v>
      </c>
    </row>
    <row r="514" spans="1:26" hidden="1" x14ac:dyDescent="0.3">
      <c r="A514" s="12">
        <v>245788198</v>
      </c>
      <c r="B514" s="6">
        <v>43930.783263888887</v>
      </c>
      <c r="C514" s="12" t="s">
        <v>28</v>
      </c>
      <c r="D514" s="12" t="s">
        <v>18</v>
      </c>
      <c r="E514" s="12" t="s">
        <v>438</v>
      </c>
      <c r="F514" s="12" t="s">
        <v>1115</v>
      </c>
      <c r="G514" s="12" t="s">
        <v>23</v>
      </c>
      <c r="H514" s="12" t="s">
        <v>23</v>
      </c>
      <c r="I514" s="6">
        <v>43930.789212962962</v>
      </c>
      <c r="J514" s="12" t="s">
        <v>1116</v>
      </c>
      <c r="K514" s="12" t="s">
        <v>23</v>
      </c>
      <c r="L514" s="12" t="s">
        <v>23</v>
      </c>
      <c r="M514" s="12" t="s">
        <v>23</v>
      </c>
      <c r="N514" s="12" t="s">
        <v>1117</v>
      </c>
      <c r="O514" s="19">
        <v>37.5</v>
      </c>
      <c r="P514">
        <v>0</v>
      </c>
      <c r="Q514">
        <f t="shared" si="46"/>
        <v>37.5</v>
      </c>
      <c r="R514">
        <f t="shared" si="50"/>
        <v>1225.3799999999974</v>
      </c>
      <c r="S514" s="33">
        <f t="shared" si="49"/>
        <v>3.1568845337912987E-2</v>
      </c>
      <c r="T514" s="32">
        <f>S514*T513+T513</f>
        <v>124.50463184256238</v>
      </c>
      <c r="U514" s="31">
        <f>(T514-$T$3)/$T$3</f>
        <v>0.24504631842562374</v>
      </c>
      <c r="X514">
        <f t="shared" si="47"/>
        <v>0</v>
      </c>
      <c r="Y514">
        <f>SUM($X$3:X514)</f>
        <v>232.15999999999985</v>
      </c>
    </row>
    <row r="515" spans="1:26" hidden="1" x14ac:dyDescent="0.3">
      <c r="A515" s="11">
        <v>245788663</v>
      </c>
      <c r="B515" s="4">
        <v>43930.790555555555</v>
      </c>
      <c r="C515" s="11" t="s">
        <v>28</v>
      </c>
      <c r="D515" s="11" t="s">
        <v>18</v>
      </c>
      <c r="E515" s="11" t="s">
        <v>438</v>
      </c>
      <c r="F515" s="11" t="s">
        <v>1118</v>
      </c>
      <c r="G515" s="11" t="s">
        <v>23</v>
      </c>
      <c r="H515" s="11" t="s">
        <v>23</v>
      </c>
      <c r="I515" s="4">
        <v>43934.383645833332</v>
      </c>
      <c r="J515" s="11" t="s">
        <v>1119</v>
      </c>
      <c r="K515" s="11" t="s">
        <v>23</v>
      </c>
      <c r="L515" s="11" t="s">
        <v>23</v>
      </c>
      <c r="M515" s="11" t="s">
        <v>1120</v>
      </c>
      <c r="N515" s="11" t="s">
        <v>1121</v>
      </c>
      <c r="O515" s="19">
        <v>23</v>
      </c>
      <c r="P515">
        <v>-1.92</v>
      </c>
      <c r="Q515">
        <f t="shared" si="46"/>
        <v>21.08</v>
      </c>
      <c r="R515">
        <f>Q515+R514</f>
        <v>1246.4599999999973</v>
      </c>
      <c r="S515" s="33">
        <f t="shared" si="49"/>
        <v>1.7202826878192863E-2</v>
      </c>
      <c r="T515" s="32">
        <f>S515*T514+T514</f>
        <v>126.64646346968311</v>
      </c>
      <c r="U515" s="31">
        <f>(T515-$T$3)/$T$3</f>
        <v>0.26646463469683113</v>
      </c>
      <c r="X515">
        <f t="shared" si="47"/>
        <v>0</v>
      </c>
      <c r="Y515">
        <f>SUM($X$3:X515)</f>
        <v>232.15999999999985</v>
      </c>
    </row>
    <row r="516" spans="1:26" hidden="1" x14ac:dyDescent="0.3">
      <c r="A516" s="12">
        <v>245788700</v>
      </c>
      <c r="B516" s="6">
        <v>43930.791180555556</v>
      </c>
      <c r="C516" s="12" t="s">
        <v>28</v>
      </c>
      <c r="D516" s="12" t="s">
        <v>250</v>
      </c>
      <c r="E516" s="12" t="s">
        <v>105</v>
      </c>
      <c r="F516" s="12" t="s">
        <v>1122</v>
      </c>
      <c r="G516" s="12" t="s">
        <v>23</v>
      </c>
      <c r="H516" s="12" t="s">
        <v>23</v>
      </c>
      <c r="I516" s="6">
        <v>43934.348749999997</v>
      </c>
      <c r="J516" s="12" t="s">
        <v>1123</v>
      </c>
      <c r="K516" s="12" t="s">
        <v>23</v>
      </c>
      <c r="L516" s="12" t="s">
        <v>23</v>
      </c>
      <c r="M516" s="12" t="s">
        <v>1124</v>
      </c>
      <c r="N516" s="12" t="s">
        <v>1125</v>
      </c>
      <c r="O516" s="19">
        <v>92.5</v>
      </c>
      <c r="P516">
        <v>-3.25</v>
      </c>
      <c r="Q516">
        <f t="shared" ref="Q516:Q579" si="51">O516+P516</f>
        <v>89.25</v>
      </c>
      <c r="R516">
        <f t="shared" si="50"/>
        <v>1335.7099999999973</v>
      </c>
      <c r="S516" s="33">
        <f t="shared" si="49"/>
        <v>7.1602779070327319E-2</v>
      </c>
      <c r="T516" s="32">
        <f>S516*T515+T515</f>
        <v>135.7147022135411</v>
      </c>
      <c r="U516" s="31">
        <f>(T516-$T$3)/$T$3</f>
        <v>0.357147022135411</v>
      </c>
      <c r="X516">
        <f t="shared" ref="X516:X579" si="52">SUM(V516:W516)</f>
        <v>0</v>
      </c>
      <c r="Y516">
        <f>SUM($X$3:X516)</f>
        <v>232.15999999999985</v>
      </c>
    </row>
    <row r="517" spans="1:26" hidden="1" x14ac:dyDescent="0.3">
      <c r="A517" s="11">
        <v>245788816</v>
      </c>
      <c r="B517" s="4">
        <v>43930.792812500003</v>
      </c>
      <c r="C517" s="11" t="s">
        <v>28</v>
      </c>
      <c r="D517" s="11" t="s">
        <v>18</v>
      </c>
      <c r="E517" s="11" t="s">
        <v>438</v>
      </c>
      <c r="F517" s="11" t="s">
        <v>1113</v>
      </c>
      <c r="G517" s="11" t="s">
        <v>23</v>
      </c>
      <c r="H517" s="11" t="s">
        <v>23</v>
      </c>
      <c r="I517" s="4">
        <v>43934.348703703705</v>
      </c>
      <c r="J517" s="11" t="s">
        <v>1126</v>
      </c>
      <c r="K517" s="11" t="s">
        <v>23</v>
      </c>
      <c r="L517" s="11" t="s">
        <v>23</v>
      </c>
      <c r="M517" s="11" t="s">
        <v>1120</v>
      </c>
      <c r="N517" s="11" t="s">
        <v>1127</v>
      </c>
      <c r="O517" s="19">
        <v>48</v>
      </c>
      <c r="P517">
        <v>-1.92</v>
      </c>
      <c r="Q517">
        <f t="shared" si="51"/>
        <v>46.08</v>
      </c>
      <c r="R517">
        <f t="shared" si="50"/>
        <v>1381.7899999999972</v>
      </c>
      <c r="S517" s="33">
        <f t="shared" si="49"/>
        <v>3.4498506412320051E-2</v>
      </c>
      <c r="T517" s="32">
        <f>S517*T516+T516</f>
        <v>140.39665673810106</v>
      </c>
      <c r="U517" s="31">
        <f>(T517-$T$3)/$T$3</f>
        <v>0.40396656738101056</v>
      </c>
      <c r="X517">
        <f t="shared" si="52"/>
        <v>0</v>
      </c>
      <c r="Y517">
        <f>SUM($X$3:X517)</f>
        <v>232.15999999999985</v>
      </c>
    </row>
    <row r="518" spans="1:26" s="13" customFormat="1" hidden="1" x14ac:dyDescent="0.3">
      <c r="A518" s="14">
        <v>245789404</v>
      </c>
      <c r="B518" s="15">
        <v>43930.806400462963</v>
      </c>
      <c r="C518" s="14" t="s">
        <v>14</v>
      </c>
      <c r="D518" s="37" t="s">
        <v>15</v>
      </c>
      <c r="E518" s="37"/>
      <c r="F518" s="37"/>
      <c r="G518" s="37"/>
      <c r="H518" s="37"/>
      <c r="I518" s="37"/>
      <c r="J518" s="37"/>
      <c r="K518" s="37"/>
      <c r="L518" s="37"/>
      <c r="M518" s="37"/>
      <c r="N518" s="14" t="s">
        <v>1128</v>
      </c>
      <c r="O518" s="20">
        <v>700</v>
      </c>
      <c r="P518" s="13">
        <v>0</v>
      </c>
      <c r="Q518" s="13">
        <f t="shared" si="51"/>
        <v>700</v>
      </c>
      <c r="R518" s="13">
        <f>Q518+R517</f>
        <v>2081.7899999999972</v>
      </c>
      <c r="S518" s="27">
        <v>0</v>
      </c>
      <c r="T518" s="23">
        <f>S518*T517+T517</f>
        <v>140.39665673810106</v>
      </c>
      <c r="U518" s="24">
        <f>(T518-$T$3)/$T$3</f>
        <v>0.40396656738101056</v>
      </c>
      <c r="V518" s="20">
        <v>700</v>
      </c>
      <c r="X518" s="13">
        <f t="shared" si="52"/>
        <v>700</v>
      </c>
      <c r="Y518" s="13">
        <f>SUM($X$3:X518)</f>
        <v>932.15999999999985</v>
      </c>
      <c r="Z518" s="20"/>
    </row>
    <row r="519" spans="1:26" hidden="1" x14ac:dyDescent="0.3">
      <c r="A519" s="11">
        <v>245816482</v>
      </c>
      <c r="B519" s="4">
        <v>43934.539479166669</v>
      </c>
      <c r="C519" s="11" t="s">
        <v>28</v>
      </c>
      <c r="D519" s="11" t="s">
        <v>18</v>
      </c>
      <c r="E519" s="11" t="s">
        <v>329</v>
      </c>
      <c r="F519" s="11">
        <v>23525</v>
      </c>
      <c r="G519" s="11">
        <v>0</v>
      </c>
      <c r="H519" s="11">
        <v>0</v>
      </c>
      <c r="I519" s="4">
        <v>43934.626550925925</v>
      </c>
      <c r="J519" s="11">
        <v>23068</v>
      </c>
      <c r="K519" s="11" t="s">
        <v>23</v>
      </c>
      <c r="L519" s="11" t="s">
        <v>23</v>
      </c>
      <c r="M519" s="11" t="s">
        <v>23</v>
      </c>
      <c r="N519" s="11" t="s">
        <v>1129</v>
      </c>
      <c r="O519" s="19">
        <v>45.7</v>
      </c>
      <c r="P519">
        <v>0</v>
      </c>
      <c r="Q519">
        <f t="shared" si="51"/>
        <v>45.7</v>
      </c>
      <c r="R519">
        <f>Q519+R518</f>
        <v>2127.4899999999971</v>
      </c>
      <c r="S519" s="33">
        <f t="shared" ref="S519:S525" si="53">(R519-R518)/R518</f>
        <v>2.1952262235864269E-2</v>
      </c>
      <c r="T519" s="32">
        <f>S519*T518+T518</f>
        <v>143.47868096385446</v>
      </c>
      <c r="U519" s="31">
        <f>(T519-$T$3)/$T$3</f>
        <v>0.4347868096385446</v>
      </c>
      <c r="X519">
        <f t="shared" si="52"/>
        <v>0</v>
      </c>
      <c r="Y519">
        <f>SUM($X$3:X519)</f>
        <v>932.15999999999985</v>
      </c>
    </row>
    <row r="520" spans="1:26" hidden="1" x14ac:dyDescent="0.3">
      <c r="A520" s="12">
        <v>245830889</v>
      </c>
      <c r="B520" s="6">
        <v>43934.827384259261</v>
      </c>
      <c r="C520" s="12" t="s">
        <v>28</v>
      </c>
      <c r="D520" s="12" t="s">
        <v>18</v>
      </c>
      <c r="E520" s="12" t="s">
        <v>438</v>
      </c>
      <c r="F520" s="12" t="s">
        <v>1130</v>
      </c>
      <c r="G520" s="12" t="s">
        <v>23</v>
      </c>
      <c r="H520" s="12" t="s">
        <v>23</v>
      </c>
      <c r="I520" s="6">
        <v>43935.546469907407</v>
      </c>
      <c r="J520" s="12" t="s">
        <v>1131</v>
      </c>
      <c r="K520" s="12" t="s">
        <v>23</v>
      </c>
      <c r="L520" s="12" t="s">
        <v>23</v>
      </c>
      <c r="M520" s="12" t="s">
        <v>575</v>
      </c>
      <c r="N520" s="12" t="s">
        <v>1132</v>
      </c>
      <c r="O520" s="19">
        <v>-213.75</v>
      </c>
      <c r="P520">
        <v>-0.49</v>
      </c>
      <c r="Q520">
        <f t="shared" si="51"/>
        <v>-214.24</v>
      </c>
      <c r="R520">
        <f t="shared" ref="R520:R525" si="54">Q520+R519</f>
        <v>1913.249999999997</v>
      </c>
      <c r="S520" s="33">
        <f t="shared" si="53"/>
        <v>-0.10070082585582085</v>
      </c>
      <c r="T520" s="32">
        <f>S520*T519+T519</f>
        <v>129.03025929809047</v>
      </c>
      <c r="U520" s="31">
        <f>(T520-$T$3)/$T$3</f>
        <v>0.29030259298090472</v>
      </c>
      <c r="X520">
        <f t="shared" si="52"/>
        <v>0</v>
      </c>
      <c r="Y520">
        <f>SUM($X$3:X520)</f>
        <v>932.15999999999985</v>
      </c>
    </row>
    <row r="521" spans="1:26" hidden="1" x14ac:dyDescent="0.3">
      <c r="A521" s="11">
        <v>245856677</v>
      </c>
      <c r="B521" s="4">
        <v>43935.630787037036</v>
      </c>
      <c r="C521" s="11" t="s">
        <v>28</v>
      </c>
      <c r="D521" s="11" t="s">
        <v>18</v>
      </c>
      <c r="E521" s="11" t="s">
        <v>438</v>
      </c>
      <c r="F521" s="11" t="s">
        <v>1133</v>
      </c>
      <c r="G521" s="11" t="s">
        <v>23</v>
      </c>
      <c r="H521" s="11" t="s">
        <v>23</v>
      </c>
      <c r="I521" s="4">
        <v>43936.329328703701</v>
      </c>
      <c r="J521" s="11" t="s">
        <v>1134</v>
      </c>
      <c r="K521" s="11" t="s">
        <v>23</v>
      </c>
      <c r="L521" s="11" t="s">
        <v>23</v>
      </c>
      <c r="M521" s="11" t="s">
        <v>1135</v>
      </c>
      <c r="N521" s="11" t="s">
        <v>836</v>
      </c>
      <c r="O521" s="19">
        <v>-36.75</v>
      </c>
      <c r="P521">
        <v>-0.51</v>
      </c>
      <c r="Q521">
        <f t="shared" si="51"/>
        <v>-37.26</v>
      </c>
      <c r="R521">
        <f t="shared" si="54"/>
        <v>1875.9899999999971</v>
      </c>
      <c r="S521" s="33">
        <f t="shared" si="53"/>
        <v>-1.9474715797726406E-2</v>
      </c>
      <c r="T521" s="32">
        <f>S521*T520+T520</f>
        <v>126.51743166895321</v>
      </c>
      <c r="U521" s="31">
        <f>(T521-$T$3)/$T$3</f>
        <v>0.26517431668953206</v>
      </c>
      <c r="X521">
        <f t="shared" si="52"/>
        <v>0</v>
      </c>
      <c r="Y521">
        <f>SUM($X$3:X521)</f>
        <v>932.15999999999985</v>
      </c>
    </row>
    <row r="522" spans="1:26" hidden="1" x14ac:dyDescent="0.3">
      <c r="A522" s="12">
        <v>245857631</v>
      </c>
      <c r="B522" s="6">
        <v>43935.646319444444</v>
      </c>
      <c r="C522" s="12" t="s">
        <v>28</v>
      </c>
      <c r="D522" s="12" t="s">
        <v>18</v>
      </c>
      <c r="E522" s="12" t="s">
        <v>197</v>
      </c>
      <c r="F522" s="12">
        <v>2890</v>
      </c>
      <c r="G522" s="12">
        <v>0</v>
      </c>
      <c r="H522" s="12">
        <v>0</v>
      </c>
      <c r="I522" s="6">
        <v>43936.329328703701</v>
      </c>
      <c r="J522" s="12">
        <v>2835</v>
      </c>
      <c r="K522" s="12" t="s">
        <v>23</v>
      </c>
      <c r="L522" s="12" t="s">
        <v>23</v>
      </c>
      <c r="M522" s="12" t="s">
        <v>77</v>
      </c>
      <c r="N522" s="12" t="s">
        <v>1136</v>
      </c>
      <c r="O522" s="19">
        <v>60.13</v>
      </c>
      <c r="P522">
        <v>-0.18</v>
      </c>
      <c r="Q522">
        <f t="shared" si="51"/>
        <v>59.95</v>
      </c>
      <c r="R522">
        <f t="shared" si="54"/>
        <v>1935.9399999999971</v>
      </c>
      <c r="S522" s="33">
        <f t="shared" si="53"/>
        <v>3.1956460322283241E-2</v>
      </c>
      <c r="T522" s="32">
        <f>S522*T521+T521</f>
        <v>130.56048095415929</v>
      </c>
      <c r="U522" s="31">
        <f>(T522-$T$3)/$T$3</f>
        <v>0.30560480954159286</v>
      </c>
      <c r="X522">
        <f t="shared" si="52"/>
        <v>0</v>
      </c>
      <c r="Y522">
        <f>SUM($X$3:X522)</f>
        <v>932.15999999999985</v>
      </c>
    </row>
    <row r="523" spans="1:26" hidden="1" x14ac:dyDescent="0.3">
      <c r="A523" s="11">
        <v>245957577</v>
      </c>
      <c r="B523" s="4">
        <v>43938.618113425924</v>
      </c>
      <c r="C523" s="11" t="s">
        <v>28</v>
      </c>
      <c r="D523" s="11" t="s">
        <v>18</v>
      </c>
      <c r="E523" s="11" t="s">
        <v>324</v>
      </c>
      <c r="F523" s="11" t="s">
        <v>1137</v>
      </c>
      <c r="G523" s="11" t="s">
        <v>150</v>
      </c>
      <c r="H523" s="11" t="s">
        <v>150</v>
      </c>
      <c r="I523" s="4">
        <v>43942.575775462959</v>
      </c>
      <c r="J523" s="11" t="s">
        <v>1138</v>
      </c>
      <c r="K523" s="11" t="s">
        <v>23</v>
      </c>
      <c r="L523" s="11" t="s">
        <v>23</v>
      </c>
      <c r="M523" s="11" t="s">
        <v>1139</v>
      </c>
      <c r="N523" s="11" t="s">
        <v>1140</v>
      </c>
      <c r="O523" s="19">
        <v>16.71</v>
      </c>
      <c r="P523">
        <v>-0.27</v>
      </c>
      <c r="Q523">
        <f t="shared" si="51"/>
        <v>16.440000000000001</v>
      </c>
      <c r="R523">
        <f t="shared" si="54"/>
        <v>1952.3799999999972</v>
      </c>
      <c r="S523" s="33">
        <f t="shared" si="53"/>
        <v>8.491998718968604E-3</v>
      </c>
      <c r="T523" s="32">
        <f>S523*T522+T522</f>
        <v>131.66920039116994</v>
      </c>
      <c r="U523" s="31">
        <f>(T523-$T$3)/$T$3</f>
        <v>0.31669200391169938</v>
      </c>
      <c r="X523">
        <f t="shared" si="52"/>
        <v>0</v>
      </c>
      <c r="Y523">
        <f>SUM($X$3:X523)</f>
        <v>932.15999999999985</v>
      </c>
    </row>
    <row r="524" spans="1:26" x14ac:dyDescent="0.3">
      <c r="A524" s="12">
        <v>245962434</v>
      </c>
      <c r="B524" s="6">
        <v>43938.784930555557</v>
      </c>
      <c r="C524" s="12" t="s">
        <v>17</v>
      </c>
      <c r="D524" s="12" t="s">
        <v>18</v>
      </c>
      <c r="E524" s="12" t="s">
        <v>39</v>
      </c>
      <c r="F524" s="12" t="s">
        <v>1141</v>
      </c>
      <c r="G524" s="12" t="s">
        <v>23</v>
      </c>
      <c r="H524" s="12" t="s">
        <v>23</v>
      </c>
      <c r="I524" s="6">
        <v>43940.919872685183</v>
      </c>
      <c r="J524" s="12" t="s">
        <v>1142</v>
      </c>
      <c r="K524" s="12" t="s">
        <v>23</v>
      </c>
      <c r="L524" s="12" t="s">
        <v>23</v>
      </c>
      <c r="M524" s="12" t="s">
        <v>45</v>
      </c>
      <c r="N524" s="12" t="s">
        <v>669</v>
      </c>
      <c r="O524" s="19">
        <v>64</v>
      </c>
      <c r="P524">
        <v>-0.03</v>
      </c>
      <c r="Q524">
        <f t="shared" si="51"/>
        <v>63.97</v>
      </c>
      <c r="R524">
        <f t="shared" si="54"/>
        <v>2016.3499999999972</v>
      </c>
      <c r="S524" s="33">
        <f t="shared" si="53"/>
        <v>3.2765137934213685E-2</v>
      </c>
      <c r="T524" s="32">
        <f>S524*T523+T523</f>
        <v>135.98335990367426</v>
      </c>
      <c r="U524" s="31">
        <f>(T524-$T$3)/$T$3</f>
        <v>0.35983359903674256</v>
      </c>
      <c r="X524">
        <f t="shared" si="52"/>
        <v>0</v>
      </c>
      <c r="Y524">
        <f>SUM($X$3:X524)</f>
        <v>932.15999999999985</v>
      </c>
    </row>
    <row r="525" spans="1:26" hidden="1" x14ac:dyDescent="0.3">
      <c r="A525" s="16">
        <v>245965220</v>
      </c>
      <c r="B525" s="17">
        <v>43940.922233796293</v>
      </c>
      <c r="C525" s="16" t="s">
        <v>14</v>
      </c>
      <c r="D525" s="39" t="s">
        <v>1143</v>
      </c>
      <c r="E525" s="39"/>
      <c r="F525" s="39"/>
      <c r="G525" s="39"/>
      <c r="H525" s="39"/>
      <c r="I525" s="39"/>
      <c r="J525" s="39"/>
      <c r="K525" s="39"/>
      <c r="L525" s="39"/>
      <c r="M525" s="39"/>
      <c r="N525" s="16" t="s">
        <v>1144</v>
      </c>
      <c r="O525" s="21">
        <v>-69.5</v>
      </c>
      <c r="P525">
        <v>0</v>
      </c>
      <c r="Q525">
        <f t="shared" si="51"/>
        <v>-69.5</v>
      </c>
      <c r="R525">
        <f t="shared" si="54"/>
        <v>1946.8499999999972</v>
      </c>
      <c r="S525" s="33">
        <f t="shared" si="53"/>
        <v>-3.446822228283785E-2</v>
      </c>
      <c r="T525" s="32">
        <f>S525*T524+T524</f>
        <v>131.29625522774728</v>
      </c>
      <c r="U525" s="31">
        <f>(T525-$T$3)/$T$3</f>
        <v>0.31296255227747283</v>
      </c>
      <c r="W525">
        <v>-69.5</v>
      </c>
      <c r="X525">
        <f t="shared" si="52"/>
        <v>-69.5</v>
      </c>
      <c r="Y525">
        <f>SUM($X$3:X525)</f>
        <v>862.65999999999985</v>
      </c>
    </row>
    <row r="526" spans="1:26" s="13" customFormat="1" hidden="1" x14ac:dyDescent="0.3">
      <c r="A526" s="14">
        <v>245977935</v>
      </c>
      <c r="B526" s="15">
        <v>43941.406655092593</v>
      </c>
      <c r="C526" s="14" t="s">
        <v>14</v>
      </c>
      <c r="D526" s="37" t="s">
        <v>1145</v>
      </c>
      <c r="E526" s="37"/>
      <c r="F526" s="37"/>
      <c r="G526" s="37"/>
      <c r="H526" s="37"/>
      <c r="I526" s="37"/>
      <c r="J526" s="37"/>
      <c r="K526" s="37"/>
      <c r="L526" s="37"/>
      <c r="M526" s="37"/>
      <c r="N526" s="14" t="s">
        <v>1146</v>
      </c>
      <c r="O526" s="22">
        <v>-1000</v>
      </c>
      <c r="P526" s="13">
        <v>0</v>
      </c>
      <c r="Q526" s="13">
        <f t="shared" si="51"/>
        <v>-1000</v>
      </c>
      <c r="R526" s="13">
        <f>Q526+R525</f>
        <v>946.84999999999718</v>
      </c>
      <c r="S526" s="27">
        <v>0</v>
      </c>
      <c r="T526" s="23">
        <f>S526*T525+T525</f>
        <v>131.29625522774728</v>
      </c>
      <c r="U526" s="24">
        <f>(T526-$T$3)/$T$3</f>
        <v>0.31296255227747283</v>
      </c>
      <c r="V526" s="20"/>
      <c r="W526" s="13">
        <v>-1000</v>
      </c>
      <c r="X526" s="13">
        <f t="shared" si="52"/>
        <v>-1000</v>
      </c>
      <c r="Y526" s="13">
        <f>SUM($X$3:X526)</f>
        <v>-137.34000000000015</v>
      </c>
      <c r="Z526" s="20"/>
    </row>
    <row r="527" spans="1:26" hidden="1" x14ac:dyDescent="0.3">
      <c r="A527" s="11">
        <v>245997676</v>
      </c>
      <c r="B527" s="4">
        <v>43941.791956018518</v>
      </c>
      <c r="C527" s="11" t="s">
        <v>28</v>
      </c>
      <c r="D527" s="11" t="s">
        <v>18</v>
      </c>
      <c r="E527" s="11" t="s">
        <v>329</v>
      </c>
      <c r="F527" s="11">
        <v>23563</v>
      </c>
      <c r="G527" s="11">
        <v>0</v>
      </c>
      <c r="H527" s="11">
        <v>0</v>
      </c>
      <c r="I527" s="4">
        <v>43942.42664351852</v>
      </c>
      <c r="J527" s="11">
        <v>23093</v>
      </c>
      <c r="K527" s="11" t="s">
        <v>23</v>
      </c>
      <c r="L527" s="11" t="s">
        <v>23</v>
      </c>
      <c r="M527" s="11" t="s">
        <v>24</v>
      </c>
      <c r="N527" s="11" t="s">
        <v>1147</v>
      </c>
      <c r="O527" s="19">
        <v>47</v>
      </c>
      <c r="P527">
        <v>-0.14000000000000001</v>
      </c>
      <c r="Q527">
        <f t="shared" si="51"/>
        <v>46.86</v>
      </c>
      <c r="R527">
        <f>Q527+R526</f>
        <v>993.70999999999719</v>
      </c>
      <c r="S527" s="33">
        <f t="shared" ref="S527:S552" si="55">(R527-R526)/R526</f>
        <v>4.9490415588530554E-2</v>
      </c>
      <c r="T527" s="32">
        <f>S527*T526+T526</f>
        <v>137.79416146418626</v>
      </c>
      <c r="U527" s="31">
        <f>(T527-$T$3)/$T$3</f>
        <v>0.3779416146418626</v>
      </c>
      <c r="X527">
        <f t="shared" si="52"/>
        <v>0</v>
      </c>
      <c r="Y527">
        <f>SUM($X$3:X527)</f>
        <v>-137.34000000000015</v>
      </c>
    </row>
    <row r="528" spans="1:26" x14ac:dyDescent="0.3">
      <c r="A528" s="12">
        <v>246042342</v>
      </c>
      <c r="B528" s="6">
        <v>43942.702094907407</v>
      </c>
      <c r="C528" s="12" t="s">
        <v>17</v>
      </c>
      <c r="D528" s="12" t="s">
        <v>18</v>
      </c>
      <c r="E528" s="12" t="s">
        <v>39</v>
      </c>
      <c r="F528" s="7">
        <v>44896</v>
      </c>
      <c r="G528" s="7">
        <v>32417</v>
      </c>
      <c r="H528" s="12" t="s">
        <v>23</v>
      </c>
      <c r="I528" s="6">
        <v>43942.733159722222</v>
      </c>
      <c r="J528" s="7">
        <v>32417</v>
      </c>
      <c r="K528" s="12" t="s">
        <v>23</v>
      </c>
      <c r="L528" s="12" t="s">
        <v>23</v>
      </c>
      <c r="M528" s="12" t="s">
        <v>23</v>
      </c>
      <c r="N528" s="12" t="s">
        <v>1148</v>
      </c>
      <c r="O528" s="19">
        <v>-13.4</v>
      </c>
      <c r="P528">
        <v>0</v>
      </c>
      <c r="Q528">
        <f t="shared" si="51"/>
        <v>-13.4</v>
      </c>
      <c r="R528">
        <f t="shared" ref="R528:R552" si="56">Q528+R527</f>
        <v>980.30999999999722</v>
      </c>
      <c r="S528" s="33">
        <f t="shared" si="55"/>
        <v>-1.3484819514747779E-2</v>
      </c>
      <c r="T528" s="32">
        <f>S528*T527+T527</f>
        <v>135.93603206665568</v>
      </c>
      <c r="U528" s="31">
        <f>(T528-$T$3)/$T$3</f>
        <v>0.35936032066655682</v>
      </c>
      <c r="X528">
        <f t="shared" si="52"/>
        <v>0</v>
      </c>
      <c r="Y528">
        <f>SUM($X$3:X528)</f>
        <v>-137.34000000000015</v>
      </c>
    </row>
    <row r="529" spans="1:25" x14ac:dyDescent="0.3">
      <c r="A529" s="11">
        <v>246044849</v>
      </c>
      <c r="B529" s="4">
        <v>43942.741631944446</v>
      </c>
      <c r="C529" s="11" t="s">
        <v>17</v>
      </c>
      <c r="D529" s="11" t="s">
        <v>18</v>
      </c>
      <c r="E529" s="11" t="s">
        <v>39</v>
      </c>
      <c r="F529" s="8">
        <v>33848</v>
      </c>
      <c r="G529" s="8">
        <v>14763</v>
      </c>
      <c r="H529" s="11" t="s">
        <v>23</v>
      </c>
      <c r="I529" s="4">
        <v>43942.763784722221</v>
      </c>
      <c r="J529" s="8">
        <v>23651</v>
      </c>
      <c r="K529" s="11" t="s">
        <v>23</v>
      </c>
      <c r="L529" s="11" t="s">
        <v>23</v>
      </c>
      <c r="M529" s="11" t="s">
        <v>23</v>
      </c>
      <c r="N529" s="8">
        <v>44013</v>
      </c>
      <c r="O529" s="19">
        <v>7.2</v>
      </c>
      <c r="P529">
        <v>0</v>
      </c>
      <c r="Q529">
        <f t="shared" si="51"/>
        <v>7.2</v>
      </c>
      <c r="R529">
        <f t="shared" si="56"/>
        <v>987.50999999999726</v>
      </c>
      <c r="S529" s="33">
        <f t="shared" si="55"/>
        <v>7.3446154787771886E-3</v>
      </c>
      <c r="T529" s="32">
        <f>S529*T528+T528</f>
        <v>136.93442995189599</v>
      </c>
      <c r="U529" s="31">
        <f>(T529-$T$3)/$T$3</f>
        <v>0.36934429951895992</v>
      </c>
      <c r="X529">
        <f t="shared" si="52"/>
        <v>0</v>
      </c>
      <c r="Y529">
        <f>SUM($X$3:X529)</f>
        <v>-137.34000000000015</v>
      </c>
    </row>
    <row r="530" spans="1:25" x14ac:dyDescent="0.3">
      <c r="A530" s="12">
        <v>246045851</v>
      </c>
      <c r="B530" s="6">
        <v>43942.748553240737</v>
      </c>
      <c r="C530" s="12" t="s">
        <v>17</v>
      </c>
      <c r="D530" s="12" t="s">
        <v>18</v>
      </c>
      <c r="E530" s="12" t="s">
        <v>39</v>
      </c>
      <c r="F530" s="7">
        <v>12298</v>
      </c>
      <c r="G530" s="12" t="s">
        <v>23</v>
      </c>
      <c r="H530" s="12" t="s">
        <v>23</v>
      </c>
      <c r="I530" s="6">
        <v>43942.760682870372</v>
      </c>
      <c r="J530" s="7">
        <v>29495</v>
      </c>
      <c r="K530" s="12" t="s">
        <v>23</v>
      </c>
      <c r="L530" s="12" t="s">
        <v>23</v>
      </c>
      <c r="M530" s="12" t="s">
        <v>23</v>
      </c>
      <c r="N530" s="12" t="s">
        <v>1149</v>
      </c>
      <c r="O530" s="19">
        <v>14.7</v>
      </c>
      <c r="P530">
        <v>0</v>
      </c>
      <c r="Q530">
        <f t="shared" si="51"/>
        <v>14.7</v>
      </c>
      <c r="R530">
        <f t="shared" si="56"/>
        <v>1002.2099999999973</v>
      </c>
      <c r="S530" s="33">
        <f t="shared" si="55"/>
        <v>1.4885925205820787E-2</v>
      </c>
      <c r="T530" s="32">
        <f>S530*T529+T529</f>
        <v>138.97282563426162</v>
      </c>
      <c r="U530" s="31">
        <f>(T530-$T$3)/$T$3</f>
        <v>0.38972825634261626</v>
      </c>
      <c r="X530">
        <f t="shared" si="52"/>
        <v>0</v>
      </c>
      <c r="Y530">
        <f>SUM($X$3:X530)</f>
        <v>-137.34000000000015</v>
      </c>
    </row>
    <row r="531" spans="1:25" x14ac:dyDescent="0.3">
      <c r="A531" s="11">
        <v>246048006</v>
      </c>
      <c r="B531" s="4">
        <v>43942.775266203702</v>
      </c>
      <c r="C531" s="11" t="s">
        <v>17</v>
      </c>
      <c r="D531" s="11" t="s">
        <v>18</v>
      </c>
      <c r="E531" s="11" t="s">
        <v>39</v>
      </c>
      <c r="F531" s="8">
        <v>35704</v>
      </c>
      <c r="G531" s="11" t="s">
        <v>23</v>
      </c>
      <c r="H531" s="11" t="s">
        <v>23</v>
      </c>
      <c r="I531" s="4">
        <v>43942.792997685188</v>
      </c>
      <c r="J531" s="8">
        <v>33543</v>
      </c>
      <c r="K531" s="11" t="s">
        <v>23</v>
      </c>
      <c r="L531" s="11" t="s">
        <v>23</v>
      </c>
      <c r="M531" s="11" t="s">
        <v>23</v>
      </c>
      <c r="N531" s="8">
        <v>14855</v>
      </c>
      <c r="O531" s="19">
        <v>9.4</v>
      </c>
      <c r="P531">
        <v>0</v>
      </c>
      <c r="Q531">
        <f t="shared" si="51"/>
        <v>9.4</v>
      </c>
      <c r="R531">
        <f t="shared" si="56"/>
        <v>1011.6099999999973</v>
      </c>
      <c r="S531" s="33">
        <f t="shared" si="55"/>
        <v>9.3792718093014468E-3</v>
      </c>
      <c r="T531" s="32">
        <f>S531*T530+T530</f>
        <v>140.27628953999201</v>
      </c>
      <c r="U531" s="31">
        <f>(T531-$T$3)/$T$3</f>
        <v>0.40276289539992005</v>
      </c>
      <c r="X531">
        <f t="shared" si="52"/>
        <v>0</v>
      </c>
      <c r="Y531">
        <f>SUM($X$3:X531)</f>
        <v>-137.34000000000015</v>
      </c>
    </row>
    <row r="532" spans="1:25" x14ac:dyDescent="0.3">
      <c r="A532" s="12">
        <v>246051357</v>
      </c>
      <c r="B532" s="6">
        <v>43942.918171296296</v>
      </c>
      <c r="C532" s="12" t="s">
        <v>17</v>
      </c>
      <c r="D532" s="12" t="s">
        <v>18</v>
      </c>
      <c r="E532" s="12" t="s">
        <v>39</v>
      </c>
      <c r="F532" s="7">
        <v>18598</v>
      </c>
      <c r="G532" s="12" t="s">
        <v>23</v>
      </c>
      <c r="H532" s="12" t="s">
        <v>23</v>
      </c>
      <c r="I532" s="6">
        <v>43943.574525462966</v>
      </c>
      <c r="J532" s="9">
        <v>44028</v>
      </c>
      <c r="K532" s="12" t="s">
        <v>23</v>
      </c>
      <c r="L532" s="12" t="s">
        <v>23</v>
      </c>
      <c r="M532" s="12" t="s">
        <v>23</v>
      </c>
      <c r="N532" s="12" t="s">
        <v>1150</v>
      </c>
      <c r="O532" s="19">
        <v>35.700000000000003</v>
      </c>
      <c r="P532">
        <v>0</v>
      </c>
      <c r="Q532">
        <f t="shared" si="51"/>
        <v>35.700000000000003</v>
      </c>
      <c r="R532">
        <f t="shared" si="56"/>
        <v>1047.3099999999972</v>
      </c>
      <c r="S532" s="33">
        <f t="shared" si="55"/>
        <v>3.5290279850930723E-2</v>
      </c>
      <c r="T532" s="32">
        <f>S532*T531+T531</f>
        <v>145.22667905430851</v>
      </c>
      <c r="U532" s="31">
        <f>(T532-$T$3)/$T$3</f>
        <v>0.45226679054308505</v>
      </c>
      <c r="X532">
        <f t="shared" si="52"/>
        <v>0</v>
      </c>
      <c r="Y532">
        <f>SUM($X$3:X532)</f>
        <v>-137.34000000000015</v>
      </c>
    </row>
    <row r="533" spans="1:25" hidden="1" x14ac:dyDescent="0.3">
      <c r="A533" s="11">
        <v>246210726</v>
      </c>
      <c r="B533" s="4">
        <v>43949.754027777781</v>
      </c>
      <c r="C533" s="11" t="s">
        <v>28</v>
      </c>
      <c r="D533" s="11" t="s">
        <v>18</v>
      </c>
      <c r="E533" s="11" t="s">
        <v>324</v>
      </c>
      <c r="F533" s="11" t="s">
        <v>1151</v>
      </c>
      <c r="G533" s="11" t="s">
        <v>150</v>
      </c>
      <c r="H533" s="11" t="s">
        <v>150</v>
      </c>
      <c r="I533" s="4">
        <v>43955.274583333332</v>
      </c>
      <c r="J533" s="11" t="s">
        <v>1152</v>
      </c>
      <c r="K533" s="11" t="s">
        <v>23</v>
      </c>
      <c r="L533" s="11" t="s">
        <v>23</v>
      </c>
      <c r="M533" s="11" t="s">
        <v>1153</v>
      </c>
      <c r="N533" s="11" t="s">
        <v>1154</v>
      </c>
      <c r="O533" s="19">
        <v>27.41</v>
      </c>
      <c r="P533">
        <v>-0.42</v>
      </c>
      <c r="Q533">
        <f t="shared" si="51"/>
        <v>26.99</v>
      </c>
      <c r="R533">
        <f t="shared" si="56"/>
        <v>1074.2999999999972</v>
      </c>
      <c r="S533" s="33">
        <f t="shared" si="55"/>
        <v>2.5770784199520756E-2</v>
      </c>
      <c r="T533" s="32">
        <f>S533*T532+T532</f>
        <v>148.96928446023014</v>
      </c>
      <c r="U533" s="31">
        <f>(T533-$T$3)/$T$3</f>
        <v>0.48969284460230145</v>
      </c>
      <c r="X533">
        <f t="shared" si="52"/>
        <v>0</v>
      </c>
      <c r="Y533">
        <f>SUM($X$3:X533)</f>
        <v>-137.34000000000015</v>
      </c>
    </row>
    <row r="534" spans="1:25" hidden="1" x14ac:dyDescent="0.3">
      <c r="A534" s="12">
        <v>246211454</v>
      </c>
      <c r="B534" s="6">
        <v>43949.779374999998</v>
      </c>
      <c r="C534" s="12" t="s">
        <v>28</v>
      </c>
      <c r="D534" s="12" t="s">
        <v>18</v>
      </c>
      <c r="E534" s="12" t="s">
        <v>105</v>
      </c>
      <c r="F534" s="12" t="s">
        <v>1155</v>
      </c>
      <c r="G534" s="12" t="s">
        <v>23</v>
      </c>
      <c r="H534" s="12" t="s">
        <v>23</v>
      </c>
      <c r="I534" s="6">
        <v>43949.861678240741</v>
      </c>
      <c r="J534" s="12" t="s">
        <v>1156</v>
      </c>
      <c r="K534" s="12" t="s">
        <v>23</v>
      </c>
      <c r="L534" s="12" t="s">
        <v>23</v>
      </c>
      <c r="M534" s="12" t="s">
        <v>23</v>
      </c>
      <c r="N534" s="12" t="s">
        <v>617</v>
      </c>
      <c r="O534" s="19">
        <v>9</v>
      </c>
      <c r="P534">
        <v>0</v>
      </c>
      <c r="Q534">
        <f t="shared" si="51"/>
        <v>9</v>
      </c>
      <c r="R534">
        <f t="shared" si="56"/>
        <v>1083.2999999999972</v>
      </c>
      <c r="S534" s="33">
        <f t="shared" si="55"/>
        <v>8.3775481709020046E-3</v>
      </c>
      <c r="T534" s="32">
        <f>S534*T533+T533</f>
        <v>150.21728181678051</v>
      </c>
      <c r="U534" s="31">
        <f>(T534-$T$3)/$T$3</f>
        <v>0.50217281816780512</v>
      </c>
      <c r="X534">
        <f t="shared" si="52"/>
        <v>0</v>
      </c>
      <c r="Y534">
        <f>SUM($X$3:X534)</f>
        <v>-137.34000000000015</v>
      </c>
    </row>
    <row r="535" spans="1:25" hidden="1" x14ac:dyDescent="0.3">
      <c r="A535" s="11">
        <v>246547139</v>
      </c>
      <c r="B535" s="4">
        <v>43963.805787037039</v>
      </c>
      <c r="C535" s="11" t="s">
        <v>28</v>
      </c>
      <c r="D535" s="11" t="s">
        <v>18</v>
      </c>
      <c r="E535" s="11" t="s">
        <v>105</v>
      </c>
      <c r="F535" s="11" t="s">
        <v>108</v>
      </c>
      <c r="G535" s="11" t="s">
        <v>23</v>
      </c>
      <c r="H535" s="11" t="s">
        <v>23</v>
      </c>
      <c r="I535" s="4">
        <v>43963.86513888889</v>
      </c>
      <c r="J535" s="11" t="s">
        <v>1157</v>
      </c>
      <c r="K535" s="11" t="s">
        <v>23</v>
      </c>
      <c r="L535" s="11" t="s">
        <v>23</v>
      </c>
      <c r="M535" s="11" t="s">
        <v>23</v>
      </c>
      <c r="N535" s="11" t="s">
        <v>1158</v>
      </c>
      <c r="O535" s="19">
        <v>54.75</v>
      </c>
      <c r="P535">
        <v>0</v>
      </c>
      <c r="Q535">
        <f t="shared" si="51"/>
        <v>54.75</v>
      </c>
      <c r="R535">
        <f t="shared" si="56"/>
        <v>1138.0499999999972</v>
      </c>
      <c r="S535" s="33">
        <f t="shared" si="55"/>
        <v>5.0540016615896001E-2</v>
      </c>
      <c r="T535" s="32">
        <f>S535*T534+T534</f>
        <v>157.80926573579532</v>
      </c>
      <c r="U535" s="31">
        <f>(T535-$T$3)/$T$3</f>
        <v>0.57809265735795323</v>
      </c>
      <c r="X535">
        <f t="shared" si="52"/>
        <v>0</v>
      </c>
      <c r="Y535">
        <f>SUM($X$3:X535)</f>
        <v>-137.34000000000015</v>
      </c>
    </row>
    <row r="536" spans="1:25" hidden="1" x14ac:dyDescent="0.3">
      <c r="A536" s="12">
        <v>246550409</v>
      </c>
      <c r="B536" s="6">
        <v>43963.929259259261</v>
      </c>
      <c r="C536" s="12" t="s">
        <v>28</v>
      </c>
      <c r="D536" s="12" t="s">
        <v>18</v>
      </c>
      <c r="E536" s="12" t="s">
        <v>105</v>
      </c>
      <c r="F536" s="12" t="s">
        <v>1159</v>
      </c>
      <c r="G536" s="12" t="s">
        <v>23</v>
      </c>
      <c r="H536" s="12" t="s">
        <v>23</v>
      </c>
      <c r="I536" s="6">
        <v>43964.569525462961</v>
      </c>
      <c r="J536" s="12" t="s">
        <v>1160</v>
      </c>
      <c r="K536" s="12" t="s">
        <v>23</v>
      </c>
      <c r="L536" s="12" t="s">
        <v>23</v>
      </c>
      <c r="M536" s="12" t="s">
        <v>23</v>
      </c>
      <c r="N536" s="7">
        <v>45658</v>
      </c>
      <c r="O536" s="19">
        <v>1.25</v>
      </c>
      <c r="P536">
        <v>0</v>
      </c>
      <c r="Q536">
        <f t="shared" si="51"/>
        <v>1.25</v>
      </c>
      <c r="R536">
        <f t="shared" si="56"/>
        <v>1139.2999999999972</v>
      </c>
      <c r="S536" s="33">
        <f t="shared" si="55"/>
        <v>1.098370018891967E-3</v>
      </c>
      <c r="T536" s="32">
        <f>S536*T535+T535</f>
        <v>157.98259870198288</v>
      </c>
      <c r="U536" s="31">
        <f>(T536-$T$3)/$T$3</f>
        <v>0.57982598701982879</v>
      </c>
      <c r="X536">
        <f t="shared" si="52"/>
        <v>0</v>
      </c>
      <c r="Y536">
        <f>SUM($X$3:X536)</f>
        <v>-137.34000000000015</v>
      </c>
    </row>
    <row r="537" spans="1:25" hidden="1" x14ac:dyDescent="0.3">
      <c r="A537" s="11">
        <v>246577373</v>
      </c>
      <c r="B537" s="4">
        <v>43964.632650462961</v>
      </c>
      <c r="C537" s="11" t="s">
        <v>28</v>
      </c>
      <c r="D537" s="11" t="s">
        <v>18</v>
      </c>
      <c r="E537" s="11" t="s">
        <v>324</v>
      </c>
      <c r="F537" s="11" t="s">
        <v>1161</v>
      </c>
      <c r="G537" s="11" t="s">
        <v>150</v>
      </c>
      <c r="H537" s="11" t="s">
        <v>150</v>
      </c>
      <c r="I537" s="4">
        <v>43964.718263888892</v>
      </c>
      <c r="J537" s="11" t="s">
        <v>1162</v>
      </c>
      <c r="K537" s="11" t="s">
        <v>23</v>
      </c>
      <c r="L537" s="11" t="s">
        <v>23</v>
      </c>
      <c r="M537" s="11" t="s">
        <v>23</v>
      </c>
      <c r="N537" s="8">
        <v>17472</v>
      </c>
      <c r="O537" s="19">
        <v>11.47</v>
      </c>
      <c r="P537">
        <v>0</v>
      </c>
      <c r="Q537">
        <f t="shared" si="51"/>
        <v>11.47</v>
      </c>
      <c r="R537">
        <f t="shared" si="56"/>
        <v>1150.7699999999973</v>
      </c>
      <c r="S537" s="33">
        <f t="shared" si="55"/>
        <v>1.0067585359431279E-2</v>
      </c>
      <c r="T537" s="32">
        <f>S537*T536+T536</f>
        <v>159.57310199971988</v>
      </c>
      <c r="U537" s="31">
        <f>(T537-$T$3)/$T$3</f>
        <v>0.5957310199971988</v>
      </c>
      <c r="X537">
        <f t="shared" si="52"/>
        <v>0</v>
      </c>
      <c r="Y537">
        <f>SUM($X$3:X537)</f>
        <v>-137.34000000000015</v>
      </c>
    </row>
    <row r="538" spans="1:25" hidden="1" x14ac:dyDescent="0.3">
      <c r="A538" s="12">
        <v>246585342</v>
      </c>
      <c r="B538" s="6">
        <v>43964.781944444447</v>
      </c>
      <c r="C538" s="12" t="s">
        <v>28</v>
      </c>
      <c r="D538" s="12" t="s">
        <v>18</v>
      </c>
      <c r="E538" s="12" t="s">
        <v>197</v>
      </c>
      <c r="F538" s="12">
        <v>2769</v>
      </c>
      <c r="G538" s="12">
        <v>0</v>
      </c>
      <c r="H538" s="12">
        <v>0</v>
      </c>
      <c r="I538" s="6">
        <v>43964.812893518516</v>
      </c>
      <c r="J538" s="12">
        <v>2768</v>
      </c>
      <c r="K538" s="12" t="s">
        <v>23</v>
      </c>
      <c r="L538" s="12" t="s">
        <v>23</v>
      </c>
      <c r="M538" s="12" t="s">
        <v>23</v>
      </c>
      <c r="N538" s="9">
        <v>44044</v>
      </c>
      <c r="O538" s="19">
        <v>1.8</v>
      </c>
      <c r="P538">
        <v>0</v>
      </c>
      <c r="Q538">
        <f t="shared" si="51"/>
        <v>1.8</v>
      </c>
      <c r="R538">
        <f t="shared" si="56"/>
        <v>1152.5699999999972</v>
      </c>
      <c r="S538" s="33">
        <f t="shared" si="55"/>
        <v>1.5641700774263832E-3</v>
      </c>
      <c r="T538" s="32">
        <f>S538*T537+T537</f>
        <v>159.82270147102994</v>
      </c>
      <c r="U538" s="31">
        <f>(T538-$T$3)/$T$3</f>
        <v>0.59822701471029949</v>
      </c>
      <c r="X538">
        <f t="shared" si="52"/>
        <v>0</v>
      </c>
      <c r="Y538">
        <f>SUM($X$3:X538)</f>
        <v>-137.34000000000015</v>
      </c>
    </row>
    <row r="539" spans="1:25" hidden="1" x14ac:dyDescent="0.3">
      <c r="A539" s="11">
        <v>246587161</v>
      </c>
      <c r="B539" s="4">
        <v>43964.838530092595</v>
      </c>
      <c r="C539" s="11" t="s">
        <v>28</v>
      </c>
      <c r="D539" s="11" t="s">
        <v>18</v>
      </c>
      <c r="E539" s="11" t="s">
        <v>438</v>
      </c>
      <c r="F539" s="11" t="s">
        <v>1163</v>
      </c>
      <c r="G539" s="11" t="s">
        <v>23</v>
      </c>
      <c r="H539" s="11" t="s">
        <v>23</v>
      </c>
      <c r="I539" s="4">
        <v>43964.841562499998</v>
      </c>
      <c r="J539" s="11" t="s">
        <v>1164</v>
      </c>
      <c r="K539" s="11" t="s">
        <v>23</v>
      </c>
      <c r="L539" s="11" t="s">
        <v>23</v>
      </c>
      <c r="M539" s="11" t="s">
        <v>23</v>
      </c>
      <c r="N539" s="8">
        <v>27515</v>
      </c>
      <c r="O539" s="19">
        <v>5.75</v>
      </c>
      <c r="P539">
        <v>0</v>
      </c>
      <c r="Q539">
        <f t="shared" si="51"/>
        <v>5.75</v>
      </c>
      <c r="R539">
        <f t="shared" si="56"/>
        <v>1158.3199999999972</v>
      </c>
      <c r="S539" s="33">
        <f t="shared" si="55"/>
        <v>4.9888510025421573E-3</v>
      </c>
      <c r="T539" s="32">
        <f>S539*T538+T538</f>
        <v>160.62003311549267</v>
      </c>
      <c r="U539" s="31">
        <f>(T539-$T$3)/$T$3</f>
        <v>0.60620033115492677</v>
      </c>
      <c r="X539">
        <f t="shared" si="52"/>
        <v>0</v>
      </c>
      <c r="Y539">
        <f>SUM($X$3:X539)</f>
        <v>-137.34000000000015</v>
      </c>
    </row>
    <row r="540" spans="1:25" hidden="1" x14ac:dyDescent="0.3">
      <c r="A540" s="12">
        <v>246752444</v>
      </c>
      <c r="B540" s="6">
        <v>43971.805856481478</v>
      </c>
      <c r="C540" s="12" t="s">
        <v>17</v>
      </c>
      <c r="D540" s="12" t="s">
        <v>18</v>
      </c>
      <c r="E540" s="12" t="s">
        <v>105</v>
      </c>
      <c r="F540" s="12" t="s">
        <v>1165</v>
      </c>
      <c r="G540" s="12" t="s">
        <v>306</v>
      </c>
      <c r="H540" s="12" t="s">
        <v>23</v>
      </c>
      <c r="I540" s="6">
        <v>43972.577557870369</v>
      </c>
      <c r="J540" s="12" t="s">
        <v>1166</v>
      </c>
      <c r="K540" s="12" t="s">
        <v>23</v>
      </c>
      <c r="L540" s="12" t="s">
        <v>23</v>
      </c>
      <c r="M540" s="12" t="s">
        <v>792</v>
      </c>
      <c r="N540" s="12" t="s">
        <v>185</v>
      </c>
      <c r="O540" s="19">
        <v>2</v>
      </c>
      <c r="P540">
        <v>-0.17</v>
      </c>
      <c r="Q540">
        <f t="shared" si="51"/>
        <v>1.83</v>
      </c>
      <c r="R540">
        <f t="shared" si="56"/>
        <v>1160.1499999999971</v>
      </c>
      <c r="S540" s="33">
        <f t="shared" si="55"/>
        <v>1.5798743007113161E-3</v>
      </c>
      <c r="T540" s="32">
        <f>S540*T539+T539</f>
        <v>160.87379257799125</v>
      </c>
      <c r="U540" s="31">
        <f>(T540-$T$3)/$T$3</f>
        <v>0.60873792577991248</v>
      </c>
      <c r="X540">
        <f t="shared" si="52"/>
        <v>0</v>
      </c>
      <c r="Y540">
        <f>SUM($X$3:X540)</f>
        <v>-137.34000000000015</v>
      </c>
    </row>
    <row r="541" spans="1:25" hidden="1" x14ac:dyDescent="0.3">
      <c r="A541" s="11">
        <v>246935987</v>
      </c>
      <c r="B541" s="4">
        <v>43979.951550925929</v>
      </c>
      <c r="C541" s="11" t="s">
        <v>28</v>
      </c>
      <c r="D541" s="11" t="s">
        <v>18</v>
      </c>
      <c r="E541" s="11" t="s">
        <v>105</v>
      </c>
      <c r="F541" s="11" t="s">
        <v>1167</v>
      </c>
      <c r="G541" s="11" t="s">
        <v>23</v>
      </c>
      <c r="H541" s="11" t="s">
        <v>23</v>
      </c>
      <c r="I541" s="4">
        <v>43980.202719907407</v>
      </c>
      <c r="J541" s="11" t="s">
        <v>1168</v>
      </c>
      <c r="K541" s="11" t="s">
        <v>23</v>
      </c>
      <c r="L541" s="11" t="s">
        <v>23</v>
      </c>
      <c r="M541" s="11" t="s">
        <v>23</v>
      </c>
      <c r="N541" s="8">
        <v>27426</v>
      </c>
      <c r="O541" s="19">
        <v>2.75</v>
      </c>
      <c r="P541">
        <v>0</v>
      </c>
      <c r="Q541">
        <f t="shared" si="51"/>
        <v>2.75</v>
      </c>
      <c r="R541">
        <f>Q541+R540</f>
        <v>1162.8999999999971</v>
      </c>
      <c r="S541" s="33">
        <f t="shared" si="55"/>
        <v>2.3703831401111985E-3</v>
      </c>
      <c r="T541" s="32">
        <f>S541*T540+T540</f>
        <v>161.25512510360386</v>
      </c>
      <c r="U541" s="31">
        <f>(T541-$T$3)/$T$3</f>
        <v>0.61255125103603858</v>
      </c>
      <c r="X541">
        <f t="shared" si="52"/>
        <v>0</v>
      </c>
      <c r="Y541">
        <f>SUM($X$3:X541)</f>
        <v>-137.34000000000015</v>
      </c>
    </row>
    <row r="542" spans="1:25" hidden="1" x14ac:dyDescent="0.3">
      <c r="A542" s="12">
        <v>247069474</v>
      </c>
      <c r="B542" s="6">
        <v>43985.768761574072</v>
      </c>
      <c r="C542" s="12" t="s">
        <v>28</v>
      </c>
      <c r="D542" s="12" t="s">
        <v>18</v>
      </c>
      <c r="E542" s="12" t="s">
        <v>324</v>
      </c>
      <c r="F542" s="12" t="s">
        <v>1169</v>
      </c>
      <c r="G542" s="12" t="s">
        <v>150</v>
      </c>
      <c r="H542" s="12" t="s">
        <v>150</v>
      </c>
      <c r="I542" s="6">
        <v>43986.313715277778</v>
      </c>
      <c r="J542" s="12" t="s">
        <v>1170</v>
      </c>
      <c r="K542" s="12" t="s">
        <v>23</v>
      </c>
      <c r="L542" s="12" t="s">
        <v>23</v>
      </c>
      <c r="M542" s="12" t="s">
        <v>104</v>
      </c>
      <c r="N542" s="7">
        <v>34274</v>
      </c>
      <c r="O542" s="19">
        <v>11.93</v>
      </c>
      <c r="P542">
        <v>-0.08</v>
      </c>
      <c r="Q542">
        <f t="shared" si="51"/>
        <v>11.85</v>
      </c>
      <c r="R542">
        <f t="shared" si="56"/>
        <v>1174.749999999997</v>
      </c>
      <c r="S542" s="33">
        <f t="shared" si="55"/>
        <v>1.0190042136039159E-2</v>
      </c>
      <c r="T542" s="32">
        <f>S542*T541+T541</f>
        <v>162.89832162306186</v>
      </c>
      <c r="U542" s="31">
        <f>(T542-$T$3)/$T$3</f>
        <v>0.62898321623061859</v>
      </c>
      <c r="X542">
        <f t="shared" si="52"/>
        <v>0</v>
      </c>
      <c r="Y542">
        <f>SUM($X$3:X542)</f>
        <v>-137.34000000000015</v>
      </c>
    </row>
    <row r="543" spans="1:25" hidden="1" x14ac:dyDescent="0.3">
      <c r="A543" s="11">
        <v>247280535</v>
      </c>
      <c r="B543" s="4">
        <v>43993.834664351853</v>
      </c>
      <c r="C543" s="11" t="s">
        <v>17</v>
      </c>
      <c r="D543" s="11" t="s">
        <v>18</v>
      </c>
      <c r="E543" s="11" t="s">
        <v>105</v>
      </c>
      <c r="F543" s="11" t="s">
        <v>1171</v>
      </c>
      <c r="G543" s="11" t="s">
        <v>23</v>
      </c>
      <c r="H543" s="11" t="s">
        <v>23</v>
      </c>
      <c r="I543" s="4">
        <v>43993.967939814815</v>
      </c>
      <c r="J543" s="11" t="s">
        <v>1172</v>
      </c>
      <c r="K543" s="11" t="s">
        <v>23</v>
      </c>
      <c r="L543" s="11" t="s">
        <v>23</v>
      </c>
      <c r="M543" s="11" t="s">
        <v>77</v>
      </c>
      <c r="N543" s="8">
        <v>45992</v>
      </c>
      <c r="O543" s="19">
        <v>12.25</v>
      </c>
      <c r="P543">
        <v>-0.18</v>
      </c>
      <c r="Q543">
        <f t="shared" si="51"/>
        <v>12.07</v>
      </c>
      <c r="R543">
        <f t="shared" si="56"/>
        <v>1186.819999999997</v>
      </c>
      <c r="S543" s="33">
        <f t="shared" si="55"/>
        <v>1.0274526494998907E-2</v>
      </c>
      <c r="T543" s="32">
        <f>S543*T542+T542</f>
        <v>164.57202474456886</v>
      </c>
      <c r="U543" s="31">
        <f>(T543-$T$3)/$T$3</f>
        <v>0.64572024744568868</v>
      </c>
      <c r="X543">
        <f t="shared" si="52"/>
        <v>0</v>
      </c>
      <c r="Y543">
        <f>SUM($X$3:X543)</f>
        <v>-137.34000000000015</v>
      </c>
    </row>
    <row r="544" spans="1:25" hidden="1" x14ac:dyDescent="0.3">
      <c r="A544" s="12">
        <v>247498232</v>
      </c>
      <c r="B544" s="6">
        <v>44003.923657407409</v>
      </c>
      <c r="C544" s="12" t="s">
        <v>17</v>
      </c>
      <c r="D544" s="12" t="s">
        <v>18</v>
      </c>
      <c r="E544" s="12" t="s">
        <v>329</v>
      </c>
      <c r="F544" s="12">
        <v>25319</v>
      </c>
      <c r="G544" s="12">
        <v>0</v>
      </c>
      <c r="H544" s="12">
        <v>0</v>
      </c>
      <c r="I544" s="6">
        <v>44004.259583333333</v>
      </c>
      <c r="J544" s="12">
        <v>25564</v>
      </c>
      <c r="K544" s="12" t="s">
        <v>23</v>
      </c>
      <c r="L544" s="12" t="s">
        <v>23</v>
      </c>
      <c r="M544" s="12" t="s">
        <v>23</v>
      </c>
      <c r="N544" s="12" t="s">
        <v>1173</v>
      </c>
      <c r="O544" s="19">
        <v>24.5</v>
      </c>
      <c r="P544">
        <v>0</v>
      </c>
      <c r="Q544">
        <f t="shared" si="51"/>
        <v>24.5</v>
      </c>
      <c r="R544">
        <f t="shared" si="56"/>
        <v>1211.319999999997</v>
      </c>
      <c r="S544" s="33">
        <f t="shared" si="55"/>
        <v>2.0643400010111106E-2</v>
      </c>
      <c r="T544" s="32">
        <f>S544*T543+T543</f>
        <v>167.96935088184489</v>
      </c>
      <c r="U544" s="31">
        <f>(T544-$T$3)/$T$3</f>
        <v>0.67969350881844892</v>
      </c>
      <c r="X544">
        <f t="shared" si="52"/>
        <v>0</v>
      </c>
      <c r="Y544">
        <f>SUM($X$3:X544)</f>
        <v>-137.34000000000015</v>
      </c>
    </row>
    <row r="545" spans="1:26" hidden="1" x14ac:dyDescent="0.3">
      <c r="A545" s="11">
        <v>247654718</v>
      </c>
      <c r="B545" s="4">
        <v>44008.868287037039</v>
      </c>
      <c r="C545" s="11" t="s">
        <v>28</v>
      </c>
      <c r="D545" s="11" t="s">
        <v>18</v>
      </c>
      <c r="E545" s="11" t="s">
        <v>105</v>
      </c>
      <c r="F545" s="11" t="s">
        <v>1174</v>
      </c>
      <c r="G545" s="11" t="s">
        <v>23</v>
      </c>
      <c r="H545" s="11" t="s">
        <v>23</v>
      </c>
      <c r="I545" s="4">
        <v>44010.919270833336</v>
      </c>
      <c r="J545" s="11" t="s">
        <v>229</v>
      </c>
      <c r="K545" s="11" t="s">
        <v>23</v>
      </c>
      <c r="L545" s="11" t="s">
        <v>23</v>
      </c>
      <c r="M545" s="11" t="s">
        <v>722</v>
      </c>
      <c r="N545" s="11" t="s">
        <v>1175</v>
      </c>
      <c r="O545" s="19">
        <v>13</v>
      </c>
      <c r="P545">
        <v>-0.53</v>
      </c>
      <c r="Q545">
        <f t="shared" si="51"/>
        <v>12.47</v>
      </c>
      <c r="R545">
        <f t="shared" si="56"/>
        <v>1223.789999999997</v>
      </c>
      <c r="S545" s="33">
        <f t="shared" si="55"/>
        <v>1.0294554700657182E-2</v>
      </c>
      <c r="T545" s="32">
        <f>S545*T544+T544</f>
        <v>169.69852055253193</v>
      </c>
      <c r="U545" s="31">
        <f>(T545-$T$3)/$T$3</f>
        <v>0.69698520552531928</v>
      </c>
      <c r="X545">
        <f t="shared" si="52"/>
        <v>0</v>
      </c>
      <c r="Y545">
        <f>SUM($X$3:X545)</f>
        <v>-137.34000000000015</v>
      </c>
    </row>
    <row r="546" spans="1:26" hidden="1" x14ac:dyDescent="0.3">
      <c r="A546" s="12">
        <v>247948858</v>
      </c>
      <c r="B546" s="6">
        <v>44024.933437500003</v>
      </c>
      <c r="C546" s="12" t="s">
        <v>28</v>
      </c>
      <c r="D546" s="12" t="s">
        <v>18</v>
      </c>
      <c r="E546" s="12" t="s">
        <v>438</v>
      </c>
      <c r="F546" s="12" t="s">
        <v>1176</v>
      </c>
      <c r="G546" s="12" t="s">
        <v>23</v>
      </c>
      <c r="H546" s="12" t="s">
        <v>23</v>
      </c>
      <c r="I546" s="6">
        <v>44024.94258101852</v>
      </c>
      <c r="J546" s="12" t="s">
        <v>1177</v>
      </c>
      <c r="K546" s="12" t="s">
        <v>23</v>
      </c>
      <c r="L546" s="12" t="s">
        <v>23</v>
      </c>
      <c r="M546" s="12" t="s">
        <v>23</v>
      </c>
      <c r="N546" s="7">
        <v>45748</v>
      </c>
      <c r="O546" s="19">
        <v>4.25</v>
      </c>
      <c r="P546">
        <v>0</v>
      </c>
      <c r="Q546">
        <f t="shared" si="51"/>
        <v>4.25</v>
      </c>
      <c r="R546">
        <f t="shared" si="56"/>
        <v>1228.039999999997</v>
      </c>
      <c r="S546" s="33">
        <f t="shared" si="55"/>
        <v>3.4728180488482587E-3</v>
      </c>
      <c r="T546" s="32">
        <f>S546*T545+T545</f>
        <v>170.28785263756961</v>
      </c>
      <c r="U546" s="31">
        <f>(T546-$T$3)/$T$3</f>
        <v>0.70287852637569614</v>
      </c>
      <c r="X546">
        <f t="shared" si="52"/>
        <v>0</v>
      </c>
      <c r="Y546">
        <f>SUM($X$3:X546)</f>
        <v>-137.34000000000015</v>
      </c>
    </row>
    <row r="547" spans="1:26" hidden="1" x14ac:dyDescent="0.3">
      <c r="A547" s="11">
        <v>248008023</v>
      </c>
      <c r="B547" s="4">
        <v>44026.578356481485</v>
      </c>
      <c r="C547" s="11" t="s">
        <v>28</v>
      </c>
      <c r="D547" s="11" t="s">
        <v>18</v>
      </c>
      <c r="E547" s="11" t="s">
        <v>105</v>
      </c>
      <c r="F547" s="11" t="s">
        <v>1178</v>
      </c>
      <c r="G547" s="11" t="s">
        <v>23</v>
      </c>
      <c r="H547" s="11" t="s">
        <v>23</v>
      </c>
      <c r="I547" s="4">
        <v>44026.818124999998</v>
      </c>
      <c r="J547" s="11" t="s">
        <v>1179</v>
      </c>
      <c r="K547" s="11" t="s">
        <v>23</v>
      </c>
      <c r="L547" s="11" t="s">
        <v>23</v>
      </c>
      <c r="M547" s="11" t="s">
        <v>23</v>
      </c>
      <c r="N547" s="11" t="s">
        <v>1180</v>
      </c>
      <c r="O547" s="19">
        <v>-52</v>
      </c>
      <c r="P547">
        <v>0</v>
      </c>
      <c r="Q547">
        <f t="shared" si="51"/>
        <v>-52</v>
      </c>
      <c r="R547">
        <f t="shared" si="56"/>
        <v>1176.039999999997</v>
      </c>
      <c r="S547" s="33">
        <f t="shared" si="55"/>
        <v>-4.2343897592912384E-2</v>
      </c>
      <c r="T547" s="32">
        <f>S547*T546+T546</f>
        <v>163.07720124416741</v>
      </c>
      <c r="U547" s="31">
        <f>(T547-$T$3)/$T$3</f>
        <v>0.63077201244167413</v>
      </c>
      <c r="X547">
        <f t="shared" si="52"/>
        <v>0</v>
      </c>
      <c r="Y547">
        <f>SUM($X$3:X547)</f>
        <v>-137.34000000000015</v>
      </c>
    </row>
    <row r="548" spans="1:26" hidden="1" x14ac:dyDescent="0.3">
      <c r="A548" s="12">
        <v>248019014</v>
      </c>
      <c r="B548" s="6">
        <v>44026.765289351853</v>
      </c>
      <c r="C548" s="12" t="s">
        <v>28</v>
      </c>
      <c r="D548" s="12" t="s">
        <v>18</v>
      </c>
      <c r="E548" s="12" t="s">
        <v>105</v>
      </c>
      <c r="F548" s="12" t="s">
        <v>1181</v>
      </c>
      <c r="G548" s="12" t="s">
        <v>23</v>
      </c>
      <c r="H548" s="12" t="s">
        <v>23</v>
      </c>
      <c r="I548" s="6">
        <v>44026.779166666667</v>
      </c>
      <c r="J548" s="12" t="s">
        <v>1182</v>
      </c>
      <c r="K548" s="12" t="s">
        <v>23</v>
      </c>
      <c r="L548" s="12" t="s">
        <v>23</v>
      </c>
      <c r="M548" s="12" t="s">
        <v>23</v>
      </c>
      <c r="N548" s="7">
        <v>45839</v>
      </c>
      <c r="O548" s="19">
        <v>7.25</v>
      </c>
      <c r="P548">
        <v>0</v>
      </c>
      <c r="Q548">
        <f t="shared" si="51"/>
        <v>7.25</v>
      </c>
      <c r="R548">
        <f t="shared" si="56"/>
        <v>1183.289999999997</v>
      </c>
      <c r="S548" s="33">
        <f t="shared" si="55"/>
        <v>6.1647563008061105E-3</v>
      </c>
      <c r="T548" s="32">
        <f>S548*T547+T547</f>
        <v>164.08253244805522</v>
      </c>
      <c r="U548" s="31">
        <f>(T548-$T$3)/$T$3</f>
        <v>0.64082532448055218</v>
      </c>
      <c r="X548">
        <f t="shared" si="52"/>
        <v>0</v>
      </c>
      <c r="Y548">
        <f>SUM($X$3:X548)</f>
        <v>-137.34000000000015</v>
      </c>
    </row>
    <row r="549" spans="1:26" hidden="1" x14ac:dyDescent="0.3">
      <c r="A549" s="11">
        <v>248021114</v>
      </c>
      <c r="B549" s="4">
        <v>44026.819293981483</v>
      </c>
      <c r="C549" s="11" t="s">
        <v>17</v>
      </c>
      <c r="D549" s="11" t="s">
        <v>18</v>
      </c>
      <c r="E549" s="11" t="s">
        <v>438</v>
      </c>
      <c r="F549" s="11" t="s">
        <v>1183</v>
      </c>
      <c r="G549" s="11" t="s">
        <v>23</v>
      </c>
      <c r="H549" s="11" t="s">
        <v>23</v>
      </c>
      <c r="I549" s="4">
        <v>44026.918981481482</v>
      </c>
      <c r="J549" s="11" t="s">
        <v>1184</v>
      </c>
      <c r="K549" s="11" t="s">
        <v>23</v>
      </c>
      <c r="L549" s="11" t="s">
        <v>23</v>
      </c>
      <c r="M549" s="11" t="s">
        <v>1185</v>
      </c>
      <c r="N549" s="11" t="s">
        <v>1186</v>
      </c>
      <c r="O549" s="19">
        <v>114.75</v>
      </c>
      <c r="P549">
        <v>-0.62</v>
      </c>
      <c r="Q549">
        <f t="shared" si="51"/>
        <v>114.13</v>
      </c>
      <c r="R549">
        <f t="shared" si="56"/>
        <v>1297.4199999999969</v>
      </c>
      <c r="S549" s="33">
        <f t="shared" si="55"/>
        <v>9.6451419347750908E-2</v>
      </c>
      <c r="T549" s="32">
        <f>S549*T548+T548</f>
        <v>179.90852559284355</v>
      </c>
      <c r="U549" s="31">
        <f>(T549-$T$3)/$T$3</f>
        <v>0.79908525592843549</v>
      </c>
      <c r="X549">
        <f t="shared" si="52"/>
        <v>0</v>
      </c>
      <c r="Y549">
        <f>SUM($X$3:X549)</f>
        <v>-137.34000000000015</v>
      </c>
    </row>
    <row r="550" spans="1:26" hidden="1" x14ac:dyDescent="0.3">
      <c r="A550" s="12">
        <v>248021192</v>
      </c>
      <c r="B550" s="6">
        <v>44026.820925925924</v>
      </c>
      <c r="C550" s="12" t="s">
        <v>17</v>
      </c>
      <c r="D550" s="12" t="s">
        <v>18</v>
      </c>
      <c r="E550" s="12" t="s">
        <v>438</v>
      </c>
      <c r="F550" s="12" t="s">
        <v>1187</v>
      </c>
      <c r="G550" s="12" t="s">
        <v>23</v>
      </c>
      <c r="H550" s="12" t="s">
        <v>23</v>
      </c>
      <c r="I550" s="6">
        <v>44026.829525462963</v>
      </c>
      <c r="J550" s="12" t="s">
        <v>1188</v>
      </c>
      <c r="K550" s="12" t="s">
        <v>23</v>
      </c>
      <c r="L550" s="12" t="s">
        <v>23</v>
      </c>
      <c r="M550" s="12" t="s">
        <v>23</v>
      </c>
      <c r="N550" s="12" t="s">
        <v>146</v>
      </c>
      <c r="O550" s="19">
        <v>56.25</v>
      </c>
      <c r="P550">
        <v>0</v>
      </c>
      <c r="Q550">
        <f t="shared" si="51"/>
        <v>56.25</v>
      </c>
      <c r="R550">
        <f t="shared" si="56"/>
        <v>1353.6699999999969</v>
      </c>
      <c r="S550" s="33">
        <f t="shared" si="55"/>
        <v>4.3355274313637941E-2</v>
      </c>
      <c r="T550" s="32">
        <f>S550*T549+T549</f>
        <v>187.70850907128343</v>
      </c>
      <c r="U550" s="31">
        <f>(T550-$T$3)/$T$3</f>
        <v>0.87708509071283425</v>
      </c>
      <c r="X550">
        <f t="shared" si="52"/>
        <v>0</v>
      </c>
      <c r="Y550">
        <f>SUM($X$3:X550)</f>
        <v>-137.34000000000015</v>
      </c>
    </row>
    <row r="551" spans="1:26" hidden="1" x14ac:dyDescent="0.3">
      <c r="A551" s="11">
        <v>248021601</v>
      </c>
      <c r="B551" s="4">
        <v>44026.832361111112</v>
      </c>
      <c r="C551" s="11" t="s">
        <v>17</v>
      </c>
      <c r="D551" s="11" t="s">
        <v>18</v>
      </c>
      <c r="E551" s="11" t="s">
        <v>438</v>
      </c>
      <c r="F551" s="11" t="s">
        <v>1189</v>
      </c>
      <c r="G551" s="11" t="s">
        <v>23</v>
      </c>
      <c r="H551" s="11" t="s">
        <v>23</v>
      </c>
      <c r="I551" s="4">
        <v>44026.919050925928</v>
      </c>
      <c r="J551" s="11" t="s">
        <v>1190</v>
      </c>
      <c r="K551" s="11" t="s">
        <v>23</v>
      </c>
      <c r="L551" s="11" t="s">
        <v>23</v>
      </c>
      <c r="M551" s="11" t="s">
        <v>1185</v>
      </c>
      <c r="N551" s="11" t="s">
        <v>1191</v>
      </c>
      <c r="O551" s="19">
        <v>40</v>
      </c>
      <c r="P551">
        <v>-0.62</v>
      </c>
      <c r="Q551">
        <f t="shared" si="51"/>
        <v>39.380000000000003</v>
      </c>
      <c r="R551">
        <f t="shared" si="56"/>
        <v>1393.049999999997</v>
      </c>
      <c r="S551" s="33">
        <f t="shared" si="55"/>
        <v>2.9091285172900484E-2</v>
      </c>
      <c r="T551" s="32">
        <f>S551*T550+T550</f>
        <v>193.16919083805612</v>
      </c>
      <c r="U551" s="31">
        <f>(T551-$T$3)/$T$3</f>
        <v>0.93169190838056126</v>
      </c>
      <c r="X551">
        <f t="shared" si="52"/>
        <v>0</v>
      </c>
      <c r="Y551">
        <f>SUM($X$3:X551)</f>
        <v>-137.34000000000015</v>
      </c>
    </row>
    <row r="552" spans="1:26" hidden="1" x14ac:dyDescent="0.3">
      <c r="A552" s="12">
        <v>248021621</v>
      </c>
      <c r="B552" s="6">
        <v>44026.832962962966</v>
      </c>
      <c r="C552" s="12" t="s">
        <v>17</v>
      </c>
      <c r="D552" s="12" t="s">
        <v>18</v>
      </c>
      <c r="E552" s="12" t="s">
        <v>105</v>
      </c>
      <c r="F552" s="12" t="s">
        <v>1192</v>
      </c>
      <c r="G552" s="12" t="s">
        <v>23</v>
      </c>
      <c r="H552" s="12" t="s">
        <v>23</v>
      </c>
      <c r="I552" s="6">
        <v>44027.483773148146</v>
      </c>
      <c r="J552" s="12" t="s">
        <v>1193</v>
      </c>
      <c r="K552" s="12" t="s">
        <v>23</v>
      </c>
      <c r="L552" s="12" t="s">
        <v>23</v>
      </c>
      <c r="M552" s="12" t="s">
        <v>709</v>
      </c>
      <c r="N552" s="12" t="s">
        <v>922</v>
      </c>
      <c r="O552" s="19">
        <v>36</v>
      </c>
      <c r="P552">
        <v>-0.19</v>
      </c>
      <c r="Q552">
        <f t="shared" si="51"/>
        <v>35.81</v>
      </c>
      <c r="R552">
        <f t="shared" si="56"/>
        <v>1428.8599999999969</v>
      </c>
      <c r="S552" s="33">
        <f t="shared" si="55"/>
        <v>2.570618427192134E-2</v>
      </c>
      <c r="T552" s="32">
        <f>S552*T551+T551</f>
        <v>198.13483365339712</v>
      </c>
      <c r="U552" s="31">
        <f>(T552-$T$3)/$T$3</f>
        <v>0.98134833653397124</v>
      </c>
      <c r="X552">
        <f t="shared" si="52"/>
        <v>0</v>
      </c>
      <c r="Y552">
        <f>SUM($X$3:X552)</f>
        <v>-137.34000000000015</v>
      </c>
    </row>
    <row r="553" spans="1:26" s="13" customFormat="1" hidden="1" x14ac:dyDescent="0.3">
      <c r="A553" s="14">
        <v>248021918</v>
      </c>
      <c r="B553" s="15">
        <v>44026.838842592595</v>
      </c>
      <c r="C553" s="14" t="s">
        <v>14</v>
      </c>
      <c r="D553" s="37" t="s">
        <v>15</v>
      </c>
      <c r="E553" s="37"/>
      <c r="F553" s="37"/>
      <c r="G553" s="37"/>
      <c r="H553" s="37"/>
      <c r="I553" s="37"/>
      <c r="J553" s="37"/>
      <c r="K553" s="37"/>
      <c r="L553" s="37"/>
      <c r="M553" s="37"/>
      <c r="N553" s="14" t="s">
        <v>1194</v>
      </c>
      <c r="O553" s="22">
        <v>1100</v>
      </c>
      <c r="P553" s="13">
        <v>0</v>
      </c>
      <c r="Q553" s="13">
        <f t="shared" si="51"/>
        <v>1100</v>
      </c>
      <c r="R553" s="13">
        <f>Q553+R552</f>
        <v>2528.8599999999969</v>
      </c>
      <c r="S553" s="27">
        <v>0</v>
      </c>
      <c r="T553" s="23">
        <f>S553*T552+T552</f>
        <v>198.13483365339712</v>
      </c>
      <c r="U553" s="24">
        <f>(T553-$T$3)/$T$3</f>
        <v>0.98134833653397124</v>
      </c>
      <c r="V553" s="20">
        <v>1100</v>
      </c>
      <c r="X553" s="13">
        <f t="shared" si="52"/>
        <v>1100</v>
      </c>
      <c r="Y553" s="13">
        <f>SUM($X$3:X553)</f>
        <v>962.65999999999985</v>
      </c>
      <c r="Z553" s="20"/>
    </row>
    <row r="554" spans="1:26" hidden="1" x14ac:dyDescent="0.3">
      <c r="A554" s="12">
        <v>248022149</v>
      </c>
      <c r="B554" s="6">
        <v>44026.841863425929</v>
      </c>
      <c r="C554" s="12" t="s">
        <v>17</v>
      </c>
      <c r="D554" s="12" t="s">
        <v>18</v>
      </c>
      <c r="E554" s="12" t="s">
        <v>438</v>
      </c>
      <c r="F554" s="12" t="s">
        <v>1195</v>
      </c>
      <c r="G554" s="12" t="s">
        <v>23</v>
      </c>
      <c r="H554" s="12" t="s">
        <v>23</v>
      </c>
      <c r="I554" s="6">
        <v>44026.919490740744</v>
      </c>
      <c r="J554" s="12" t="s">
        <v>1196</v>
      </c>
      <c r="K554" s="12" t="s">
        <v>23</v>
      </c>
      <c r="L554" s="12" t="s">
        <v>23</v>
      </c>
      <c r="M554" s="12" t="s">
        <v>1185</v>
      </c>
      <c r="N554" s="12" t="s">
        <v>1197</v>
      </c>
      <c r="O554" s="19">
        <v>66.5</v>
      </c>
      <c r="P554">
        <v>-0.62</v>
      </c>
      <c r="Q554">
        <f t="shared" si="51"/>
        <v>65.88</v>
      </c>
      <c r="R554">
        <f>Q554+R553</f>
        <v>2594.7399999999971</v>
      </c>
      <c r="S554" s="33">
        <f>(R554-R553)/R553</f>
        <v>2.6051264206005943E-2</v>
      </c>
      <c r="T554" s="32">
        <f>S554*T553+T553</f>
        <v>203.2964965533148</v>
      </c>
      <c r="U554" s="31">
        <f>(T554-$T$3)/$T$3</f>
        <v>1.0329649655331479</v>
      </c>
      <c r="X554">
        <f t="shared" si="52"/>
        <v>0</v>
      </c>
      <c r="Y554">
        <f>SUM($X$3:X554)</f>
        <v>962.65999999999985</v>
      </c>
    </row>
    <row r="555" spans="1:26" s="13" customFormat="1" hidden="1" x14ac:dyDescent="0.3">
      <c r="A555" s="14">
        <v>248044862</v>
      </c>
      <c r="B555" s="15">
        <v>44027.582488425927</v>
      </c>
      <c r="C555" s="14" t="s">
        <v>14</v>
      </c>
      <c r="D555" s="37" t="s">
        <v>1145</v>
      </c>
      <c r="E555" s="37"/>
      <c r="F555" s="37"/>
      <c r="G555" s="37"/>
      <c r="H555" s="37"/>
      <c r="I555" s="37"/>
      <c r="J555" s="37"/>
      <c r="K555" s="37"/>
      <c r="L555" s="37"/>
      <c r="M555" s="37"/>
      <c r="N555" s="14" t="s">
        <v>1198</v>
      </c>
      <c r="O555" s="22">
        <v>-1300</v>
      </c>
      <c r="P555" s="13">
        <v>0</v>
      </c>
      <c r="Q555" s="13">
        <f t="shared" si="51"/>
        <v>-1300</v>
      </c>
      <c r="R555" s="13">
        <f>Q555+R554</f>
        <v>1294.7399999999971</v>
      </c>
      <c r="S555" s="27">
        <v>0</v>
      </c>
      <c r="T555" s="23">
        <f>S555*T554+T554</f>
        <v>203.2964965533148</v>
      </c>
      <c r="U555" s="24">
        <f>(T555-$T$3)/$T$3</f>
        <v>1.0329649655331479</v>
      </c>
      <c r="V555" s="20"/>
      <c r="W555" s="13">
        <v>-1300</v>
      </c>
      <c r="X555" s="13">
        <f t="shared" si="52"/>
        <v>-1300</v>
      </c>
      <c r="Y555" s="13">
        <f>SUM($X$3:X555)</f>
        <v>-337.34000000000015</v>
      </c>
      <c r="Z555" s="20"/>
    </row>
    <row r="556" spans="1:26" hidden="1" x14ac:dyDescent="0.3">
      <c r="A556" s="12">
        <v>248318376</v>
      </c>
      <c r="B556" s="6">
        <v>44039.902962962966</v>
      </c>
      <c r="C556" s="12" t="s">
        <v>17</v>
      </c>
      <c r="D556" s="12" t="s">
        <v>18</v>
      </c>
      <c r="E556" s="12" t="s">
        <v>619</v>
      </c>
      <c r="F556" s="12" t="s">
        <v>1199</v>
      </c>
      <c r="G556" s="12" t="s">
        <v>23</v>
      </c>
      <c r="H556" s="12" t="s">
        <v>23</v>
      </c>
      <c r="I556" s="6">
        <v>44039.917858796296</v>
      </c>
      <c r="J556" s="12" t="s">
        <v>1200</v>
      </c>
      <c r="K556" s="12" t="s">
        <v>23</v>
      </c>
      <c r="L556" s="12" t="s">
        <v>23</v>
      </c>
      <c r="M556" s="12" t="s">
        <v>23</v>
      </c>
      <c r="N556" s="12" t="s">
        <v>1201</v>
      </c>
      <c r="O556" s="19">
        <v>17.14</v>
      </c>
      <c r="P556">
        <v>0</v>
      </c>
      <c r="Q556">
        <f t="shared" si="51"/>
        <v>17.14</v>
      </c>
      <c r="R556">
        <f>Q556+R555</f>
        <v>1311.8799999999972</v>
      </c>
      <c r="S556" s="33">
        <f t="shared" ref="S556:S561" si="57">(R556-R555)/R555</f>
        <v>1.3238179093872236E-2</v>
      </c>
      <c r="T556" s="32">
        <f>S556*T555+T555</f>
        <v>205.98777198384437</v>
      </c>
      <c r="U556" s="31">
        <f>(T556-$T$3)/$T$3</f>
        <v>1.0598777198384437</v>
      </c>
      <c r="X556">
        <f t="shared" si="52"/>
        <v>0</v>
      </c>
      <c r="Y556">
        <f>SUM($X$3:X556)</f>
        <v>-337.34000000000015</v>
      </c>
    </row>
    <row r="557" spans="1:26" hidden="1" x14ac:dyDescent="0.3">
      <c r="A557" s="11">
        <v>248446583</v>
      </c>
      <c r="B557" s="4">
        <v>44043.681284722225</v>
      </c>
      <c r="C557" s="11" t="s">
        <v>28</v>
      </c>
      <c r="D557" s="11" t="s">
        <v>18</v>
      </c>
      <c r="E557" s="11" t="s">
        <v>105</v>
      </c>
      <c r="F557" s="11" t="s">
        <v>1202</v>
      </c>
      <c r="G557" s="11" t="s">
        <v>23</v>
      </c>
      <c r="H557" s="11" t="s">
        <v>23</v>
      </c>
      <c r="I557" s="4">
        <v>44043.703298611108</v>
      </c>
      <c r="J557" s="11" t="s">
        <v>1203</v>
      </c>
      <c r="K557" s="11" t="s">
        <v>23</v>
      </c>
      <c r="L557" s="11" t="s">
        <v>23</v>
      </c>
      <c r="M557" s="11" t="s">
        <v>23</v>
      </c>
      <c r="N557" s="11" t="s">
        <v>376</v>
      </c>
      <c r="O557" s="19">
        <v>6</v>
      </c>
      <c r="P557">
        <v>0</v>
      </c>
      <c r="Q557">
        <f t="shared" si="51"/>
        <v>6</v>
      </c>
      <c r="R557">
        <f t="shared" ref="R557:R561" si="58">Q557+R556</f>
        <v>1317.8799999999972</v>
      </c>
      <c r="S557" s="33">
        <f t="shared" si="57"/>
        <v>4.57358904777877E-3</v>
      </c>
      <c r="T557" s="32">
        <f>S557*T556+T556</f>
        <v>206.92987540176603</v>
      </c>
      <c r="U557" s="31">
        <f>(T557-$T$3)/$T$3</f>
        <v>1.0692987540176602</v>
      </c>
      <c r="X557">
        <f t="shared" si="52"/>
        <v>0</v>
      </c>
      <c r="Y557">
        <f>SUM($X$3:X557)</f>
        <v>-337.34000000000015</v>
      </c>
    </row>
    <row r="558" spans="1:26" hidden="1" x14ac:dyDescent="0.3">
      <c r="A558" s="12">
        <v>248448665</v>
      </c>
      <c r="B558" s="6">
        <v>44043.71775462963</v>
      </c>
      <c r="C558" s="12" t="s">
        <v>28</v>
      </c>
      <c r="D558" s="12" t="s">
        <v>18</v>
      </c>
      <c r="E558" s="12" t="s">
        <v>105</v>
      </c>
      <c r="F558" s="12" t="s">
        <v>1204</v>
      </c>
      <c r="G558" s="12" t="s">
        <v>23</v>
      </c>
      <c r="H558" s="12" t="s">
        <v>23</v>
      </c>
      <c r="I558" s="6">
        <v>44043.729166666664</v>
      </c>
      <c r="J558" s="12" t="s">
        <v>1205</v>
      </c>
      <c r="K558" s="12" t="s">
        <v>23</v>
      </c>
      <c r="L558" s="12" t="s">
        <v>23</v>
      </c>
      <c r="M558" s="12" t="s">
        <v>23</v>
      </c>
      <c r="N558" s="12" t="s">
        <v>1206</v>
      </c>
      <c r="O558" s="19">
        <v>-5.75</v>
      </c>
      <c r="P558">
        <v>0</v>
      </c>
      <c r="Q558">
        <f t="shared" si="51"/>
        <v>-5.75</v>
      </c>
      <c r="R558">
        <f t="shared" si="58"/>
        <v>1312.1299999999972</v>
      </c>
      <c r="S558" s="33">
        <f t="shared" si="57"/>
        <v>-4.3630679576289284E-3</v>
      </c>
      <c r="T558" s="32">
        <f>S558*T557+T557</f>
        <v>206.02702629292443</v>
      </c>
      <c r="U558" s="31">
        <f>(T558-$T$3)/$T$3</f>
        <v>1.0602702629292444</v>
      </c>
      <c r="X558">
        <f t="shared" si="52"/>
        <v>0</v>
      </c>
      <c r="Y558">
        <f>SUM($X$3:X558)</f>
        <v>-337.34000000000015</v>
      </c>
    </row>
    <row r="559" spans="1:26" hidden="1" x14ac:dyDescent="0.3">
      <c r="A559" s="11">
        <v>248450390</v>
      </c>
      <c r="B559" s="4">
        <v>44043.770891203705</v>
      </c>
      <c r="C559" s="11" t="s">
        <v>17</v>
      </c>
      <c r="D559" s="11" t="s">
        <v>18</v>
      </c>
      <c r="E559" s="11" t="s">
        <v>329</v>
      </c>
      <c r="F559" s="11">
        <v>26015</v>
      </c>
      <c r="G559" s="11">
        <v>0</v>
      </c>
      <c r="H559" s="11">
        <v>0</v>
      </c>
      <c r="I559" s="4">
        <v>44043.792164351849</v>
      </c>
      <c r="J559" s="11">
        <v>26124</v>
      </c>
      <c r="K559" s="11" t="s">
        <v>23</v>
      </c>
      <c r="L559" s="11" t="s">
        <v>23</v>
      </c>
      <c r="M559" s="11" t="s">
        <v>23</v>
      </c>
      <c r="N559" s="8">
        <v>33147</v>
      </c>
      <c r="O559" s="19">
        <v>10.9</v>
      </c>
      <c r="P559">
        <v>0</v>
      </c>
      <c r="Q559">
        <f t="shared" si="51"/>
        <v>10.9</v>
      </c>
      <c r="R559">
        <f t="shared" si="58"/>
        <v>1323.0299999999972</v>
      </c>
      <c r="S559" s="33">
        <f t="shared" si="57"/>
        <v>8.3071037168574117E-3</v>
      </c>
      <c r="T559" s="32">
        <f>S559*T558+T558</f>
        <v>207.73851416881547</v>
      </c>
      <c r="U559" s="31">
        <f>(T559-$T$3)/$T$3</f>
        <v>1.0773851416881548</v>
      </c>
      <c r="X559">
        <f t="shared" si="52"/>
        <v>0</v>
      </c>
      <c r="Y559">
        <f>SUM($X$3:X559)</f>
        <v>-337.34000000000015</v>
      </c>
    </row>
    <row r="560" spans="1:26" hidden="1" x14ac:dyDescent="0.3">
      <c r="A560" s="12">
        <v>248451373</v>
      </c>
      <c r="B560" s="6">
        <v>44043.812268518515</v>
      </c>
      <c r="C560" s="12" t="s">
        <v>28</v>
      </c>
      <c r="D560" s="12" t="s">
        <v>18</v>
      </c>
      <c r="E560" s="12" t="s">
        <v>329</v>
      </c>
      <c r="F560" s="12">
        <v>26172</v>
      </c>
      <c r="G560" s="12">
        <v>0</v>
      </c>
      <c r="H560" s="12">
        <v>0</v>
      </c>
      <c r="I560" s="6">
        <v>44046.280277777776</v>
      </c>
      <c r="J560" s="12">
        <v>26247</v>
      </c>
      <c r="K560" s="12" t="s">
        <v>23</v>
      </c>
      <c r="L560" s="12" t="s">
        <v>23</v>
      </c>
      <c r="M560" s="12" t="s">
        <v>1207</v>
      </c>
      <c r="N560" s="12" t="s">
        <v>1208</v>
      </c>
      <c r="O560" s="19">
        <v>-7.5</v>
      </c>
      <c r="P560">
        <v>-0.46</v>
      </c>
      <c r="Q560">
        <f t="shared" si="51"/>
        <v>-7.96</v>
      </c>
      <c r="R560">
        <f t="shared" si="58"/>
        <v>1315.0699999999972</v>
      </c>
      <c r="S560" s="33">
        <f t="shared" si="57"/>
        <v>-6.0164924453716493E-3</v>
      </c>
      <c r="T560" s="32">
        <f>S560*T559+T559</f>
        <v>206.48865696770605</v>
      </c>
      <c r="U560" s="31">
        <f>(T560-$T$3)/$T$3</f>
        <v>1.0648865696770604</v>
      </c>
      <c r="X560">
        <f t="shared" si="52"/>
        <v>0</v>
      </c>
      <c r="Y560">
        <f>SUM($X$3:X560)</f>
        <v>-337.34000000000015</v>
      </c>
    </row>
    <row r="561" spans="1:26" hidden="1" x14ac:dyDescent="0.3">
      <c r="A561" s="11">
        <v>248451650</v>
      </c>
      <c r="B561" s="4">
        <v>44043.821516203701</v>
      </c>
      <c r="C561" s="11" t="s">
        <v>28</v>
      </c>
      <c r="D561" s="11" t="s">
        <v>18</v>
      </c>
      <c r="E561" s="11" t="s">
        <v>329</v>
      </c>
      <c r="F561" s="11">
        <v>26176</v>
      </c>
      <c r="G561" s="11">
        <v>0</v>
      </c>
      <c r="H561" s="11">
        <v>0</v>
      </c>
      <c r="I561" s="4">
        <v>44043.836921296293</v>
      </c>
      <c r="J561" s="11">
        <v>26343</v>
      </c>
      <c r="K561" s="11" t="s">
        <v>23</v>
      </c>
      <c r="L561" s="11" t="s">
        <v>23</v>
      </c>
      <c r="M561" s="11" t="s">
        <v>23</v>
      </c>
      <c r="N561" s="11" t="s">
        <v>1209</v>
      </c>
      <c r="O561" s="19">
        <v>-16.7</v>
      </c>
      <c r="P561">
        <v>0</v>
      </c>
      <c r="Q561">
        <f t="shared" si="51"/>
        <v>-16.7</v>
      </c>
      <c r="R561">
        <f t="shared" si="58"/>
        <v>1298.3699999999972</v>
      </c>
      <c r="S561" s="33">
        <f t="shared" si="57"/>
        <v>-1.2698943782460311E-2</v>
      </c>
      <c r="T561" s="32">
        <f>S561*T560+T560</f>
        <v>203.86646912115742</v>
      </c>
      <c r="U561" s="31">
        <f>(T561-$T$3)/$T$3</f>
        <v>1.0386646912115742</v>
      </c>
      <c r="X561">
        <f t="shared" si="52"/>
        <v>0</v>
      </c>
      <c r="Y561">
        <f>SUM($X$3:X561)</f>
        <v>-337.34000000000015</v>
      </c>
    </row>
    <row r="562" spans="1:26" s="13" customFormat="1" hidden="1" x14ac:dyDescent="0.3">
      <c r="A562" s="14">
        <v>248798018</v>
      </c>
      <c r="B562" s="15">
        <v>44060.544872685183</v>
      </c>
      <c r="C562" s="14" t="s">
        <v>14</v>
      </c>
      <c r="D562" s="37" t="s">
        <v>1145</v>
      </c>
      <c r="E562" s="37"/>
      <c r="F562" s="37"/>
      <c r="G562" s="37"/>
      <c r="H562" s="37"/>
      <c r="I562" s="37"/>
      <c r="J562" s="37"/>
      <c r="K562" s="37"/>
      <c r="L562" s="37"/>
      <c r="M562" s="37"/>
      <c r="N562" s="14" t="s">
        <v>1210</v>
      </c>
      <c r="O562" s="20">
        <v>-700</v>
      </c>
      <c r="P562" s="13">
        <v>0</v>
      </c>
      <c r="Q562" s="13">
        <f t="shared" si="51"/>
        <v>-700</v>
      </c>
      <c r="R562" s="13">
        <f>Q562+R561</f>
        <v>598.36999999999716</v>
      </c>
      <c r="S562" s="27">
        <v>0</v>
      </c>
      <c r="T562" s="23">
        <f>S562*T561+T561</f>
        <v>203.86646912115742</v>
      </c>
      <c r="U562" s="24">
        <f>(T562-$T$3)/$T$3</f>
        <v>1.0386646912115742</v>
      </c>
      <c r="V562" s="20"/>
      <c r="W562" s="13">
        <v>-700</v>
      </c>
      <c r="X562" s="13">
        <f t="shared" si="52"/>
        <v>-700</v>
      </c>
      <c r="Y562" s="13">
        <f>SUM($X$3:X562)</f>
        <v>-1037.3400000000001</v>
      </c>
      <c r="Z562" s="20"/>
    </row>
    <row r="563" spans="1:26" hidden="1" x14ac:dyDescent="0.3">
      <c r="A563" s="11">
        <v>249040328</v>
      </c>
      <c r="B563" s="4">
        <v>44067.744074074071</v>
      </c>
      <c r="C563" s="11" t="s">
        <v>17</v>
      </c>
      <c r="D563" s="11" t="s">
        <v>18</v>
      </c>
      <c r="E563" s="11" t="s">
        <v>105</v>
      </c>
      <c r="F563" s="11" t="s">
        <v>1211</v>
      </c>
      <c r="G563" s="11" t="s">
        <v>23</v>
      </c>
      <c r="H563" s="11" t="s">
        <v>23</v>
      </c>
      <c r="I563" s="4">
        <v>44067.841134259259</v>
      </c>
      <c r="J563" s="11" t="s">
        <v>1212</v>
      </c>
      <c r="K563" s="11" t="s">
        <v>23</v>
      </c>
      <c r="L563" s="11" t="s">
        <v>23</v>
      </c>
      <c r="M563" s="11" t="s">
        <v>23</v>
      </c>
      <c r="N563" s="11" t="s">
        <v>1213</v>
      </c>
      <c r="O563" s="19">
        <v>12</v>
      </c>
      <c r="P563">
        <v>0</v>
      </c>
      <c r="Q563">
        <f t="shared" si="51"/>
        <v>12</v>
      </c>
      <c r="R563">
        <f>Q563+R562</f>
        <v>610.36999999999716</v>
      </c>
      <c r="S563" s="33">
        <f t="shared" ref="S563:S626" si="59">(R563-R562)/R562</f>
        <v>2.0054481340976413E-2</v>
      </c>
      <c r="T563" s="32">
        <f>S563*T562+T562</f>
        <v>207.95490542219841</v>
      </c>
      <c r="U563" s="31">
        <f>(T563-$T$3)/$T$3</f>
        <v>1.0795490542219841</v>
      </c>
      <c r="X563">
        <f t="shared" si="52"/>
        <v>0</v>
      </c>
      <c r="Y563">
        <f>SUM($X$3:X563)</f>
        <v>-1037.3400000000001</v>
      </c>
    </row>
    <row r="564" spans="1:26" hidden="1" x14ac:dyDescent="0.3">
      <c r="A564" s="12">
        <v>249100354</v>
      </c>
      <c r="B564" s="6">
        <v>44069.727152777778</v>
      </c>
      <c r="C564" s="12" t="s">
        <v>28</v>
      </c>
      <c r="D564" s="12" t="s">
        <v>18</v>
      </c>
      <c r="E564" s="12" t="s">
        <v>105</v>
      </c>
      <c r="F564" s="12" t="s">
        <v>1214</v>
      </c>
      <c r="G564" s="12" t="s">
        <v>23</v>
      </c>
      <c r="H564" s="12" t="s">
        <v>23</v>
      </c>
      <c r="I564" s="6">
        <v>44077.631828703707</v>
      </c>
      <c r="J564" s="12" t="s">
        <v>1215</v>
      </c>
      <c r="K564" s="12" t="s">
        <v>23</v>
      </c>
      <c r="L564" s="12" t="s">
        <v>23</v>
      </c>
      <c r="M564" s="12" t="s">
        <v>1216</v>
      </c>
      <c r="N564" s="12" t="s">
        <v>1217</v>
      </c>
      <c r="O564" s="19">
        <v>-19.75</v>
      </c>
      <c r="P564">
        <v>-1.63</v>
      </c>
      <c r="Q564">
        <f t="shared" si="51"/>
        <v>-21.38</v>
      </c>
      <c r="R564">
        <f t="shared" ref="R564:R627" si="60">Q564+R563</f>
        <v>588.98999999999717</v>
      </c>
      <c r="S564" s="33">
        <f t="shared" si="59"/>
        <v>-3.5027933876173624E-2</v>
      </c>
      <c r="T564" s="32">
        <f>S564*T563+T563</f>
        <v>200.67067474584371</v>
      </c>
      <c r="U564" s="31">
        <f>(T564-$T$3)/$T$3</f>
        <v>1.006706747458437</v>
      </c>
      <c r="X564">
        <f t="shared" si="52"/>
        <v>0</v>
      </c>
      <c r="Y564">
        <f>SUM($X$3:X564)</f>
        <v>-1037.3400000000001</v>
      </c>
    </row>
    <row r="565" spans="1:26" hidden="1" x14ac:dyDescent="0.3">
      <c r="A565" s="11">
        <v>249345763</v>
      </c>
      <c r="B565" s="4">
        <v>44078.484189814815</v>
      </c>
      <c r="C565" s="11" t="s">
        <v>28</v>
      </c>
      <c r="D565" s="11" t="s">
        <v>18</v>
      </c>
      <c r="E565" s="11" t="s">
        <v>324</v>
      </c>
      <c r="F565" s="11" t="s">
        <v>1218</v>
      </c>
      <c r="G565" s="11" t="s">
        <v>150</v>
      </c>
      <c r="H565" s="11" t="s">
        <v>150</v>
      </c>
      <c r="I565" s="4">
        <v>44078.606296296297</v>
      </c>
      <c r="J565" s="11" t="s">
        <v>1219</v>
      </c>
      <c r="K565" s="11" t="s">
        <v>23</v>
      </c>
      <c r="L565" s="11" t="s">
        <v>23</v>
      </c>
      <c r="M565" s="11" t="s">
        <v>23</v>
      </c>
      <c r="N565" s="11" t="s">
        <v>1220</v>
      </c>
      <c r="O565" s="19">
        <v>13.86</v>
      </c>
      <c r="P565">
        <v>0</v>
      </c>
      <c r="Q565">
        <f t="shared" si="51"/>
        <v>13.86</v>
      </c>
      <c r="R565">
        <f t="shared" si="60"/>
        <v>602.84999999999718</v>
      </c>
      <c r="S565" s="33">
        <f t="shared" si="59"/>
        <v>2.353180868945157E-2</v>
      </c>
      <c r="T565" s="32">
        <f>S565*T564+T564</f>
        <v>205.39281867354606</v>
      </c>
      <c r="U565" s="31">
        <f>(T565-$T$3)/$T$3</f>
        <v>1.0539281867354606</v>
      </c>
      <c r="X565">
        <f t="shared" si="52"/>
        <v>0</v>
      </c>
      <c r="Y565">
        <f>SUM($X$3:X565)</f>
        <v>-1037.3400000000001</v>
      </c>
    </row>
    <row r="566" spans="1:26" hidden="1" x14ac:dyDescent="0.3">
      <c r="A566" s="12">
        <v>249368034</v>
      </c>
      <c r="B566" s="6">
        <v>44078.719375000001</v>
      </c>
      <c r="C566" s="12" t="s">
        <v>17</v>
      </c>
      <c r="D566" s="12" t="s">
        <v>18</v>
      </c>
      <c r="E566" s="12" t="s">
        <v>438</v>
      </c>
      <c r="F566" s="12" t="s">
        <v>1221</v>
      </c>
      <c r="G566" s="12" t="s">
        <v>23</v>
      </c>
      <c r="H566" s="12" t="s">
        <v>23</v>
      </c>
      <c r="I566" s="6">
        <v>44078.783391203702</v>
      </c>
      <c r="J566" s="12" t="s">
        <v>1222</v>
      </c>
      <c r="K566" s="12" t="s">
        <v>23</v>
      </c>
      <c r="L566" s="12" t="s">
        <v>23</v>
      </c>
      <c r="M566" s="12" t="s">
        <v>23</v>
      </c>
      <c r="N566" s="12" t="s">
        <v>1223</v>
      </c>
      <c r="O566" s="19">
        <v>223.25</v>
      </c>
      <c r="P566">
        <v>0</v>
      </c>
      <c r="Q566">
        <f t="shared" si="51"/>
        <v>223.25</v>
      </c>
      <c r="R566">
        <f t="shared" si="60"/>
        <v>826.09999999999718</v>
      </c>
      <c r="S566" s="33">
        <f>(R566-R565)/R565</f>
        <v>0.37032429294186126</v>
      </c>
      <c r="T566" s="32">
        <f>S566*T565+T565</f>
        <v>281.45476902416294</v>
      </c>
      <c r="U566" s="31">
        <f>(T566-$T$3)/$T$3</f>
        <v>1.8145476902416293</v>
      </c>
      <c r="X566">
        <f t="shared" si="52"/>
        <v>0</v>
      </c>
      <c r="Y566">
        <f>SUM($X$3:X566)</f>
        <v>-1037.3400000000001</v>
      </c>
    </row>
    <row r="567" spans="1:26" hidden="1" x14ac:dyDescent="0.3">
      <c r="A567" s="11">
        <v>249434877</v>
      </c>
      <c r="B567" s="4">
        <v>44082.856134259258</v>
      </c>
      <c r="C567" s="11" t="s">
        <v>28</v>
      </c>
      <c r="D567" s="11" t="s">
        <v>18</v>
      </c>
      <c r="E567" s="11" t="s">
        <v>105</v>
      </c>
      <c r="F567" s="11" t="s">
        <v>1224</v>
      </c>
      <c r="G567" s="11" t="s">
        <v>23</v>
      </c>
      <c r="H567" s="11" t="s">
        <v>23</v>
      </c>
      <c r="I567" s="4">
        <v>44083.208472222221</v>
      </c>
      <c r="J567" s="11" t="s">
        <v>1225</v>
      </c>
      <c r="K567" s="11" t="s">
        <v>23</v>
      </c>
      <c r="L567" s="11" t="s">
        <v>23</v>
      </c>
      <c r="M567" s="11" t="s">
        <v>709</v>
      </c>
      <c r="N567" s="11" t="s">
        <v>1226</v>
      </c>
      <c r="O567" s="19">
        <v>-8</v>
      </c>
      <c r="P567">
        <v>-0.19</v>
      </c>
      <c r="Q567">
        <f t="shared" si="51"/>
        <v>-8.19</v>
      </c>
      <c r="R567">
        <f t="shared" si="60"/>
        <v>817.90999999999713</v>
      </c>
      <c r="S567" s="33">
        <f t="shared" si="59"/>
        <v>-9.9140539886213314E-3</v>
      </c>
      <c r="T567" s="32">
        <f>S567*T566+T566</f>
        <v>278.66441124870244</v>
      </c>
      <c r="U567" s="31">
        <f>(T567-$T$3)/$T$3</f>
        <v>1.7866441124870243</v>
      </c>
      <c r="X567">
        <f t="shared" si="52"/>
        <v>0</v>
      </c>
      <c r="Y567">
        <f>SUM($X$3:X567)</f>
        <v>-1037.3400000000001</v>
      </c>
    </row>
    <row r="568" spans="1:26" hidden="1" x14ac:dyDescent="0.3">
      <c r="A568" s="12">
        <v>249641741</v>
      </c>
      <c r="B568" s="6">
        <v>44090.754432870373</v>
      </c>
      <c r="C568" s="12" t="s">
        <v>28</v>
      </c>
      <c r="D568" s="12" t="s">
        <v>18</v>
      </c>
      <c r="E568" s="12" t="s">
        <v>105</v>
      </c>
      <c r="F568" s="12" t="s">
        <v>1227</v>
      </c>
      <c r="G568" s="12" t="s">
        <v>23</v>
      </c>
      <c r="H568" s="12" t="s">
        <v>23</v>
      </c>
      <c r="I568" s="6">
        <v>44090.816111111111</v>
      </c>
      <c r="J568" s="12" t="s">
        <v>1228</v>
      </c>
      <c r="K568" s="12" t="s">
        <v>23</v>
      </c>
      <c r="L568" s="12" t="s">
        <v>23</v>
      </c>
      <c r="M568" s="12" t="s">
        <v>23</v>
      </c>
      <c r="N568" s="12" t="s">
        <v>663</v>
      </c>
      <c r="O568" s="19">
        <v>11</v>
      </c>
      <c r="P568">
        <v>0</v>
      </c>
      <c r="Q568">
        <f t="shared" si="51"/>
        <v>11</v>
      </c>
      <c r="R568">
        <f t="shared" si="60"/>
        <v>828.90999999999713</v>
      </c>
      <c r="S568" s="33">
        <f t="shared" si="59"/>
        <v>1.3448912472032422E-2</v>
      </c>
      <c r="T568" s="32">
        <f>S568*T567+T567</f>
        <v>282.4121445246567</v>
      </c>
      <c r="U568" s="31">
        <f>(T568-$T$3)/$T$3</f>
        <v>1.8241214452465671</v>
      </c>
      <c r="X568">
        <f t="shared" si="52"/>
        <v>0</v>
      </c>
      <c r="Y568">
        <f>SUM($X$3:X568)</f>
        <v>-1037.3400000000001</v>
      </c>
    </row>
    <row r="569" spans="1:26" hidden="1" x14ac:dyDescent="0.3">
      <c r="A569" s="11">
        <v>249647069</v>
      </c>
      <c r="B569" s="4">
        <v>44090.798437500001</v>
      </c>
      <c r="C569" s="11" t="s">
        <v>28</v>
      </c>
      <c r="D569" s="11" t="s">
        <v>18</v>
      </c>
      <c r="E569" s="11" t="s">
        <v>105</v>
      </c>
      <c r="F569" s="11" t="s">
        <v>1229</v>
      </c>
      <c r="G569" s="11" t="s">
        <v>23</v>
      </c>
      <c r="H569" s="11" t="s">
        <v>23</v>
      </c>
      <c r="I569" s="4">
        <v>44090.816747685189</v>
      </c>
      <c r="J569" s="11" t="s">
        <v>1230</v>
      </c>
      <c r="K569" s="11" t="s">
        <v>23</v>
      </c>
      <c r="L569" s="11" t="s">
        <v>23</v>
      </c>
      <c r="M569" s="11" t="s">
        <v>23</v>
      </c>
      <c r="N569" s="11" t="s">
        <v>376</v>
      </c>
      <c r="O569" s="19">
        <v>6</v>
      </c>
      <c r="P569">
        <v>0</v>
      </c>
      <c r="Q569">
        <f t="shared" si="51"/>
        <v>6</v>
      </c>
      <c r="R569">
        <f t="shared" si="60"/>
        <v>834.90999999999713</v>
      </c>
      <c r="S569" s="33">
        <f t="shared" si="59"/>
        <v>7.2384215415425331E-3</v>
      </c>
      <c r="T569" s="32">
        <f>S569*T568+T568</f>
        <v>284.45636267517722</v>
      </c>
      <c r="U569" s="31">
        <f>(T569-$T$3)/$T$3</f>
        <v>1.8445636267517722</v>
      </c>
      <c r="X569">
        <f t="shared" si="52"/>
        <v>0</v>
      </c>
      <c r="Y569">
        <f>SUM($X$3:X569)</f>
        <v>-1037.3400000000001</v>
      </c>
    </row>
    <row r="570" spans="1:26" hidden="1" x14ac:dyDescent="0.3">
      <c r="A570" s="12">
        <v>249648610</v>
      </c>
      <c r="B570" s="6">
        <v>44090.817233796297</v>
      </c>
      <c r="C570" s="12" t="s">
        <v>17</v>
      </c>
      <c r="D570" s="12" t="s">
        <v>18</v>
      </c>
      <c r="E570" s="12" t="s">
        <v>105</v>
      </c>
      <c r="F570" s="12" t="s">
        <v>1230</v>
      </c>
      <c r="G570" s="12" t="s">
        <v>23</v>
      </c>
      <c r="H570" s="12" t="s">
        <v>23</v>
      </c>
      <c r="I570" s="6">
        <v>44090.823958333334</v>
      </c>
      <c r="J570" s="12" t="s">
        <v>1231</v>
      </c>
      <c r="K570" s="12" t="s">
        <v>23</v>
      </c>
      <c r="L570" s="12" t="s">
        <v>23</v>
      </c>
      <c r="M570" s="12" t="s">
        <v>23</v>
      </c>
      <c r="N570" s="12" t="s">
        <v>166</v>
      </c>
      <c r="O570" s="19">
        <v>0.75</v>
      </c>
      <c r="P570">
        <v>0</v>
      </c>
      <c r="Q570">
        <f t="shared" si="51"/>
        <v>0.75</v>
      </c>
      <c r="R570">
        <f t="shared" si="60"/>
        <v>835.65999999999713</v>
      </c>
      <c r="S570" s="33">
        <f t="shared" si="59"/>
        <v>8.9830041561366207E-4</v>
      </c>
      <c r="T570" s="32">
        <f>S570*T569+T569</f>
        <v>284.71188994399228</v>
      </c>
      <c r="U570" s="31">
        <f>(T570-$T$3)/$T$3</f>
        <v>1.8471188994399228</v>
      </c>
      <c r="X570">
        <f t="shared" si="52"/>
        <v>0</v>
      </c>
      <c r="Y570">
        <f>SUM($X$3:X570)</f>
        <v>-1037.3400000000001</v>
      </c>
    </row>
    <row r="571" spans="1:26" hidden="1" x14ac:dyDescent="0.3">
      <c r="A571" s="11">
        <v>249648665</v>
      </c>
      <c r="B571" s="4">
        <v>44090.818240740744</v>
      </c>
      <c r="C571" s="11" t="s">
        <v>17</v>
      </c>
      <c r="D571" s="11" t="s">
        <v>18</v>
      </c>
      <c r="E571" s="11" t="s">
        <v>105</v>
      </c>
      <c r="F571" s="11" t="s">
        <v>1232</v>
      </c>
      <c r="G571" s="11" t="s">
        <v>23</v>
      </c>
      <c r="H571" s="11" t="s">
        <v>23</v>
      </c>
      <c r="I571" s="4">
        <v>44090.822175925925</v>
      </c>
      <c r="J571" s="11" t="s">
        <v>1233</v>
      </c>
      <c r="K571" s="11" t="s">
        <v>23</v>
      </c>
      <c r="L571" s="11" t="s">
        <v>23</v>
      </c>
      <c r="M571" s="11" t="s">
        <v>23</v>
      </c>
      <c r="N571" s="8">
        <v>27395</v>
      </c>
      <c r="O571" s="19">
        <v>1.75</v>
      </c>
      <c r="P571">
        <v>0</v>
      </c>
      <c r="Q571">
        <f t="shared" si="51"/>
        <v>1.75</v>
      </c>
      <c r="R571">
        <f t="shared" si="60"/>
        <v>837.40999999999713</v>
      </c>
      <c r="S571" s="33">
        <f t="shared" si="59"/>
        <v>2.0941531244764691E-3</v>
      </c>
      <c r="T571" s="32">
        <f>S571*T570+T570</f>
        <v>285.30812023789412</v>
      </c>
      <c r="U571" s="31">
        <f>(T571-$T$3)/$T$3</f>
        <v>1.8530812023789411</v>
      </c>
      <c r="X571">
        <f t="shared" si="52"/>
        <v>0</v>
      </c>
      <c r="Y571">
        <f>SUM($X$3:X571)</f>
        <v>-1037.3400000000001</v>
      </c>
    </row>
    <row r="572" spans="1:26" hidden="1" x14ac:dyDescent="0.3">
      <c r="A572" s="12">
        <v>249649037</v>
      </c>
      <c r="B572" s="6">
        <v>44090.825046296297</v>
      </c>
      <c r="C572" s="12" t="s">
        <v>28</v>
      </c>
      <c r="D572" s="12" t="s">
        <v>18</v>
      </c>
      <c r="E572" s="12" t="s">
        <v>105</v>
      </c>
      <c r="F572" s="12" t="s">
        <v>1234</v>
      </c>
      <c r="G572" s="12" t="s">
        <v>23</v>
      </c>
      <c r="H572" s="12" t="s">
        <v>23</v>
      </c>
      <c r="I572" s="6">
        <v>44090.826111111113</v>
      </c>
      <c r="J572" s="12" t="s">
        <v>1235</v>
      </c>
      <c r="K572" s="12" t="s">
        <v>23</v>
      </c>
      <c r="L572" s="12" t="s">
        <v>23</v>
      </c>
      <c r="M572" s="12" t="s">
        <v>23</v>
      </c>
      <c r="N572" s="7">
        <v>27395</v>
      </c>
      <c r="O572" s="19">
        <v>1.75</v>
      </c>
      <c r="P572">
        <v>0</v>
      </c>
      <c r="Q572">
        <f t="shared" si="51"/>
        <v>1.75</v>
      </c>
      <c r="R572">
        <f t="shared" si="60"/>
        <v>839.15999999999713</v>
      </c>
      <c r="S572" s="33">
        <f t="shared" si="59"/>
        <v>2.0897768118365032E-3</v>
      </c>
      <c r="T572" s="32">
        <f>S572*T571+T571</f>
        <v>285.90435053179596</v>
      </c>
      <c r="U572" s="31">
        <f>(T572-$T$3)/$T$3</f>
        <v>1.8590435053179595</v>
      </c>
      <c r="X572">
        <f t="shared" si="52"/>
        <v>0</v>
      </c>
      <c r="Y572">
        <f>SUM($X$3:X572)</f>
        <v>-1037.3400000000001</v>
      </c>
    </row>
    <row r="573" spans="1:26" hidden="1" x14ac:dyDescent="0.3">
      <c r="A573" s="11">
        <v>249649199</v>
      </c>
      <c r="B573" s="4">
        <v>44090.828194444446</v>
      </c>
      <c r="C573" s="11" t="s">
        <v>28</v>
      </c>
      <c r="D573" s="11" t="s">
        <v>18</v>
      </c>
      <c r="E573" s="11" t="s">
        <v>105</v>
      </c>
      <c r="F573" s="11" t="s">
        <v>1236</v>
      </c>
      <c r="G573" s="11" t="s">
        <v>23</v>
      </c>
      <c r="H573" s="11" t="s">
        <v>23</v>
      </c>
      <c r="I573" s="4">
        <v>44091.241631944446</v>
      </c>
      <c r="J573" s="11" t="s">
        <v>1237</v>
      </c>
      <c r="K573" s="11" t="s">
        <v>23</v>
      </c>
      <c r="L573" s="11" t="s">
        <v>23</v>
      </c>
      <c r="M573" s="11" t="s">
        <v>927</v>
      </c>
      <c r="N573" s="11" t="s">
        <v>1238</v>
      </c>
      <c r="O573" s="19">
        <v>36.5</v>
      </c>
      <c r="P573">
        <v>-0.2</v>
      </c>
      <c r="Q573">
        <f t="shared" si="51"/>
        <v>36.299999999999997</v>
      </c>
      <c r="R573">
        <f t="shared" si="60"/>
        <v>875.45999999999708</v>
      </c>
      <c r="S573" s="33">
        <f t="shared" si="59"/>
        <v>4.325754325754335E-2</v>
      </c>
      <c r="T573" s="32">
        <f>S573*T572+T572</f>
        <v>298.27187034244497</v>
      </c>
      <c r="U573" s="31">
        <f>(T573-$T$3)/$T$3</f>
        <v>1.9827187034244498</v>
      </c>
      <c r="X573">
        <f t="shared" si="52"/>
        <v>0</v>
      </c>
      <c r="Y573">
        <f>SUM($X$3:X573)</f>
        <v>-1037.3400000000001</v>
      </c>
    </row>
    <row r="574" spans="1:26" hidden="1" x14ac:dyDescent="0.3">
      <c r="A574" s="12">
        <v>249649231</v>
      </c>
      <c r="B574" s="6">
        <v>44090.829004629632</v>
      </c>
      <c r="C574" s="12" t="s">
        <v>28</v>
      </c>
      <c r="D574" s="12" t="s">
        <v>18</v>
      </c>
      <c r="E574" s="12" t="s">
        <v>105</v>
      </c>
      <c r="F574" s="12" t="s">
        <v>1239</v>
      </c>
      <c r="G574" s="12" t="s">
        <v>23</v>
      </c>
      <c r="H574" s="12" t="s">
        <v>23</v>
      </c>
      <c r="I574" s="6">
        <v>44091.241527777776</v>
      </c>
      <c r="J574" s="12" t="s">
        <v>1240</v>
      </c>
      <c r="K574" s="12" t="s">
        <v>23</v>
      </c>
      <c r="L574" s="12" t="s">
        <v>23</v>
      </c>
      <c r="M574" s="12" t="s">
        <v>927</v>
      </c>
      <c r="N574" s="12" t="s">
        <v>1241</v>
      </c>
      <c r="O574" s="19">
        <v>35.5</v>
      </c>
      <c r="P574">
        <v>-0.2</v>
      </c>
      <c r="Q574">
        <f t="shared" si="51"/>
        <v>35.299999999999997</v>
      </c>
      <c r="R574">
        <f t="shared" si="60"/>
        <v>910.75999999999704</v>
      </c>
      <c r="S574" s="33">
        <f t="shared" si="59"/>
        <v>4.0321659470449904E-2</v>
      </c>
      <c r="T574" s="32">
        <f>S574*T573+T573</f>
        <v>310.2986871280072</v>
      </c>
      <c r="U574" s="31">
        <f>(T574-$T$3)/$T$3</f>
        <v>2.1029868712800721</v>
      </c>
      <c r="X574">
        <f t="shared" si="52"/>
        <v>0</v>
      </c>
      <c r="Y574">
        <f>SUM($X$3:X574)</f>
        <v>-1037.3400000000001</v>
      </c>
    </row>
    <row r="575" spans="1:26" hidden="1" x14ac:dyDescent="0.3">
      <c r="A575" s="11">
        <v>249649233</v>
      </c>
      <c r="B575" s="4">
        <v>44090.829293981478</v>
      </c>
      <c r="C575" s="11" t="s">
        <v>28</v>
      </c>
      <c r="D575" s="11" t="s">
        <v>18</v>
      </c>
      <c r="E575" s="11" t="s">
        <v>105</v>
      </c>
      <c r="F575" s="11" t="s">
        <v>1242</v>
      </c>
      <c r="G575" s="11" t="s">
        <v>23</v>
      </c>
      <c r="H575" s="11" t="s">
        <v>23</v>
      </c>
      <c r="I575" s="4">
        <v>44091.241400462961</v>
      </c>
      <c r="J575" s="11" t="s">
        <v>1240</v>
      </c>
      <c r="K575" s="11" t="s">
        <v>23</v>
      </c>
      <c r="L575" s="11" t="s">
        <v>23</v>
      </c>
      <c r="M575" s="11" t="s">
        <v>927</v>
      </c>
      <c r="N575" s="11" t="s">
        <v>922</v>
      </c>
      <c r="O575" s="19">
        <v>36</v>
      </c>
      <c r="P575">
        <v>-0.2</v>
      </c>
      <c r="Q575">
        <f t="shared" si="51"/>
        <v>35.799999999999997</v>
      </c>
      <c r="R575">
        <f t="shared" si="60"/>
        <v>946.55999999999699</v>
      </c>
      <c r="S575" s="33">
        <f t="shared" si="59"/>
        <v>3.9307830822609767E-2</v>
      </c>
      <c r="T575" s="32">
        <f>S575*T574+T574</f>
        <v>322.49585542611283</v>
      </c>
      <c r="U575" s="31">
        <f>(T575-$T$3)/$T$3</f>
        <v>2.2249585542611281</v>
      </c>
      <c r="X575">
        <f t="shared" si="52"/>
        <v>0</v>
      </c>
      <c r="Y575">
        <f>SUM($X$3:X575)</f>
        <v>-1037.3400000000001</v>
      </c>
    </row>
    <row r="576" spans="1:26" hidden="1" x14ac:dyDescent="0.3">
      <c r="A576" s="12">
        <v>249649252</v>
      </c>
      <c r="B576" s="6">
        <v>44090.829976851855</v>
      </c>
      <c r="C576" s="12" t="s">
        <v>28</v>
      </c>
      <c r="D576" s="12" t="s">
        <v>18</v>
      </c>
      <c r="E576" s="12" t="s">
        <v>105</v>
      </c>
      <c r="F576" s="12" t="s">
        <v>1243</v>
      </c>
      <c r="G576" s="12" t="s">
        <v>23</v>
      </c>
      <c r="H576" s="12" t="s">
        <v>23</v>
      </c>
      <c r="I576" s="6">
        <v>44091.256435185183</v>
      </c>
      <c r="J576" s="12" t="s">
        <v>1244</v>
      </c>
      <c r="K576" s="12" t="s">
        <v>23</v>
      </c>
      <c r="L576" s="12" t="s">
        <v>23</v>
      </c>
      <c r="M576" s="12" t="s">
        <v>927</v>
      </c>
      <c r="N576" s="12" t="s">
        <v>702</v>
      </c>
      <c r="O576" s="19">
        <v>46.5</v>
      </c>
      <c r="P576">
        <v>-0.2</v>
      </c>
      <c r="Q576">
        <f t="shared" si="51"/>
        <v>46.3</v>
      </c>
      <c r="R576">
        <f t="shared" si="60"/>
        <v>992.85999999999694</v>
      </c>
      <c r="S576" s="33">
        <f t="shared" si="59"/>
        <v>4.8913962136578878E-2</v>
      </c>
      <c r="T576" s="32">
        <f>S576*T575+T575</f>
        <v>338.27040548762932</v>
      </c>
      <c r="U576" s="31">
        <f>(T576-$T$3)/$T$3</f>
        <v>2.3827040548762932</v>
      </c>
      <c r="X576">
        <f t="shared" si="52"/>
        <v>0</v>
      </c>
      <c r="Y576">
        <f>SUM($X$3:X576)</f>
        <v>-1037.3400000000001</v>
      </c>
    </row>
    <row r="577" spans="1:25" hidden="1" x14ac:dyDescent="0.3">
      <c r="A577" s="11">
        <v>249692481</v>
      </c>
      <c r="B577" s="4">
        <v>44091.796041666668</v>
      </c>
      <c r="C577" s="11" t="s">
        <v>28</v>
      </c>
      <c r="D577" s="11" t="s">
        <v>29</v>
      </c>
      <c r="E577" s="11" t="s">
        <v>329</v>
      </c>
      <c r="F577" s="11">
        <v>27590</v>
      </c>
      <c r="G577" s="11">
        <v>0</v>
      </c>
      <c r="H577" s="11">
        <v>0</v>
      </c>
      <c r="I577" s="4">
        <v>44091.801030092596</v>
      </c>
      <c r="J577" s="11">
        <v>27684</v>
      </c>
      <c r="K577" s="11" t="s">
        <v>23</v>
      </c>
      <c r="L577" s="11" t="s">
        <v>23</v>
      </c>
      <c r="M577" s="11" t="s">
        <v>23</v>
      </c>
      <c r="N577" s="11" t="s">
        <v>1245</v>
      </c>
      <c r="O577" s="19">
        <v>-18.8</v>
      </c>
      <c r="P577">
        <v>0</v>
      </c>
      <c r="Q577">
        <f t="shared" si="51"/>
        <v>-18.8</v>
      </c>
      <c r="R577">
        <f t="shared" si="60"/>
        <v>974.05999999999699</v>
      </c>
      <c r="S577" s="33">
        <f t="shared" si="59"/>
        <v>-1.8935197308784735E-2</v>
      </c>
      <c r="T577" s="32">
        <f>S577*T576+T576</f>
        <v>331.86518861599842</v>
      </c>
      <c r="U577" s="31">
        <f>(T577-$T$3)/$T$3</f>
        <v>2.3186518861599841</v>
      </c>
      <c r="X577">
        <f t="shared" si="52"/>
        <v>0</v>
      </c>
      <c r="Y577">
        <f>SUM($X$3:X577)</f>
        <v>-1037.3400000000001</v>
      </c>
    </row>
    <row r="578" spans="1:25" hidden="1" x14ac:dyDescent="0.3">
      <c r="A578" s="12">
        <v>249693373</v>
      </c>
      <c r="B578" s="6">
        <v>44091.82172453704</v>
      </c>
      <c r="C578" s="12" t="s">
        <v>17</v>
      </c>
      <c r="D578" s="12" t="s">
        <v>18</v>
      </c>
      <c r="E578" s="12" t="s">
        <v>438</v>
      </c>
      <c r="F578" s="12" t="s">
        <v>1246</v>
      </c>
      <c r="G578" s="12" t="s">
        <v>23</v>
      </c>
      <c r="H578" s="12" t="s">
        <v>23</v>
      </c>
      <c r="I578" s="6">
        <v>44091.834270833337</v>
      </c>
      <c r="J578" s="12" t="s">
        <v>1247</v>
      </c>
      <c r="K578" s="12" t="s">
        <v>23</v>
      </c>
      <c r="L578" s="12" t="s">
        <v>23</v>
      </c>
      <c r="M578" s="12" t="s">
        <v>23</v>
      </c>
      <c r="N578" s="12" t="s">
        <v>1248</v>
      </c>
      <c r="O578" s="19">
        <v>49.25</v>
      </c>
      <c r="P578">
        <v>0</v>
      </c>
      <c r="Q578">
        <f t="shared" si="51"/>
        <v>49.25</v>
      </c>
      <c r="R578">
        <f t="shared" si="60"/>
        <v>1023.309999999997</v>
      </c>
      <c r="S578" s="33">
        <f t="shared" si="59"/>
        <v>5.0561567049257905E-2</v>
      </c>
      <c r="T578" s="32">
        <f>S578*T577+T577</f>
        <v>348.64481260152087</v>
      </c>
      <c r="U578" s="31">
        <f>(T578-$T$3)/$T$3</f>
        <v>2.4864481260152087</v>
      </c>
      <c r="X578">
        <f t="shared" si="52"/>
        <v>0</v>
      </c>
      <c r="Y578">
        <f>SUM($X$3:X578)</f>
        <v>-1037.3400000000001</v>
      </c>
    </row>
    <row r="579" spans="1:25" hidden="1" x14ac:dyDescent="0.3">
      <c r="A579" s="11">
        <v>249693430</v>
      </c>
      <c r="B579" s="4">
        <v>44091.824120370373</v>
      </c>
      <c r="C579" s="11" t="s">
        <v>17</v>
      </c>
      <c r="D579" s="11" t="s">
        <v>18</v>
      </c>
      <c r="E579" s="11" t="s">
        <v>329</v>
      </c>
      <c r="F579" s="11">
        <v>27712</v>
      </c>
      <c r="G579" s="11">
        <v>0</v>
      </c>
      <c r="H579" s="11">
        <v>0</v>
      </c>
      <c r="I579" s="4">
        <v>44091.834999999999</v>
      </c>
      <c r="J579" s="11">
        <v>27811</v>
      </c>
      <c r="K579" s="11" t="s">
        <v>23</v>
      </c>
      <c r="L579" s="11" t="s">
        <v>23</v>
      </c>
      <c r="M579" s="11" t="s">
        <v>23</v>
      </c>
      <c r="N579" s="8">
        <v>33117</v>
      </c>
      <c r="O579" s="19">
        <v>9.9</v>
      </c>
      <c r="P579">
        <v>0</v>
      </c>
      <c r="Q579">
        <f t="shared" si="51"/>
        <v>9.9</v>
      </c>
      <c r="R579">
        <f t="shared" si="60"/>
        <v>1033.2099999999971</v>
      </c>
      <c r="S579" s="33">
        <f t="shared" si="59"/>
        <v>9.6744876919018872E-3</v>
      </c>
      <c r="T579" s="32">
        <f>S579*T578+T578</f>
        <v>352.01777254987974</v>
      </c>
      <c r="U579" s="31">
        <f>(T579-$T$3)/$T$3</f>
        <v>2.5201777254987974</v>
      </c>
      <c r="X579">
        <f t="shared" si="52"/>
        <v>0</v>
      </c>
      <c r="Y579">
        <f>SUM($X$3:X579)</f>
        <v>-1037.3400000000001</v>
      </c>
    </row>
    <row r="580" spans="1:25" hidden="1" x14ac:dyDescent="0.3">
      <c r="A580" s="12">
        <v>249693992</v>
      </c>
      <c r="B580" s="6">
        <v>44091.846099537041</v>
      </c>
      <c r="C580" s="12" t="s">
        <v>28</v>
      </c>
      <c r="D580" s="12" t="s">
        <v>18</v>
      </c>
      <c r="E580" s="12" t="s">
        <v>756</v>
      </c>
      <c r="F580" s="12" t="s">
        <v>1249</v>
      </c>
      <c r="G580" s="12" t="s">
        <v>56</v>
      </c>
      <c r="H580" s="12" t="s">
        <v>56</v>
      </c>
      <c r="I580" s="6">
        <v>44092.290162037039</v>
      </c>
      <c r="J580" s="12" t="s">
        <v>1250</v>
      </c>
      <c r="K580" s="12" t="s">
        <v>23</v>
      </c>
      <c r="L580" s="12" t="s">
        <v>23</v>
      </c>
      <c r="M580" s="12" t="s">
        <v>173</v>
      </c>
      <c r="N580" s="12" t="s">
        <v>68</v>
      </c>
      <c r="O580" s="19">
        <v>0.5</v>
      </c>
      <c r="P580">
        <v>-0.05</v>
      </c>
      <c r="Q580">
        <f t="shared" ref="Q580:Q643" si="61">O580+P580</f>
        <v>0.45</v>
      </c>
      <c r="R580">
        <f t="shared" si="60"/>
        <v>1033.6599999999971</v>
      </c>
      <c r="S580" s="33">
        <f t="shared" si="59"/>
        <v>4.3553585427942695E-4</v>
      </c>
      <c r="T580" s="32">
        <f>S580*T579+T579</f>
        <v>352.17108891116879</v>
      </c>
      <c r="U580" s="31">
        <f>(T580-$T$3)/$T$3</f>
        <v>2.5217108891116879</v>
      </c>
      <c r="X580">
        <f t="shared" ref="X580:X643" si="62">SUM(V580:W580)</f>
        <v>0</v>
      </c>
      <c r="Y580">
        <f>SUM($X$3:X580)</f>
        <v>-1037.3400000000001</v>
      </c>
    </row>
    <row r="581" spans="1:25" hidden="1" x14ac:dyDescent="0.3">
      <c r="A581" s="11">
        <v>249770437</v>
      </c>
      <c r="B581" s="4">
        <v>44095.81113425926</v>
      </c>
      <c r="C581" s="11" t="s">
        <v>17</v>
      </c>
      <c r="D581" s="11" t="s">
        <v>18</v>
      </c>
      <c r="E581" s="11" t="s">
        <v>438</v>
      </c>
      <c r="F581" s="11" t="s">
        <v>1251</v>
      </c>
      <c r="G581" s="11" t="s">
        <v>23</v>
      </c>
      <c r="H581" s="11" t="s">
        <v>23</v>
      </c>
      <c r="I581" s="4">
        <v>44095.826261574075</v>
      </c>
      <c r="J581" s="11" t="s">
        <v>1252</v>
      </c>
      <c r="K581" s="11" t="s">
        <v>23</v>
      </c>
      <c r="L581" s="11" t="s">
        <v>23</v>
      </c>
      <c r="M581" s="11" t="s">
        <v>23</v>
      </c>
      <c r="N581" s="11" t="s">
        <v>1253</v>
      </c>
      <c r="O581" s="19">
        <v>29.75</v>
      </c>
      <c r="P581">
        <v>0</v>
      </c>
      <c r="Q581">
        <f t="shared" si="61"/>
        <v>29.75</v>
      </c>
      <c r="R581">
        <f t="shared" si="60"/>
        <v>1063.4099999999971</v>
      </c>
      <c r="S581" s="33">
        <f t="shared" si="59"/>
        <v>2.878122400015487E-2</v>
      </c>
      <c r="T581" s="32">
        <f>S581*T580+T580</f>
        <v>362.30700390749962</v>
      </c>
      <c r="U581" s="31">
        <f>(T581-$T$3)/$T$3</f>
        <v>2.6230700390749964</v>
      </c>
      <c r="X581">
        <f t="shared" si="62"/>
        <v>0</v>
      </c>
      <c r="Y581">
        <f>SUM($X$3:X581)</f>
        <v>-1037.3400000000001</v>
      </c>
    </row>
    <row r="582" spans="1:25" hidden="1" x14ac:dyDescent="0.3">
      <c r="A582" s="12">
        <v>249771048</v>
      </c>
      <c r="B582" s="6">
        <v>44095.827870370369</v>
      </c>
      <c r="C582" s="12" t="s">
        <v>17</v>
      </c>
      <c r="D582" s="12" t="s">
        <v>18</v>
      </c>
      <c r="E582" s="12" t="s">
        <v>329</v>
      </c>
      <c r="F582" s="12">
        <v>26942</v>
      </c>
      <c r="G582" s="12">
        <v>0</v>
      </c>
      <c r="H582" s="12">
        <v>0</v>
      </c>
      <c r="I582" s="6">
        <v>44095.837916666664</v>
      </c>
      <c r="J582" s="12">
        <v>27048</v>
      </c>
      <c r="K582" s="12" t="s">
        <v>23</v>
      </c>
      <c r="L582" s="12" t="s">
        <v>23</v>
      </c>
      <c r="M582" s="12" t="s">
        <v>23</v>
      </c>
      <c r="N582" s="7">
        <v>22190</v>
      </c>
      <c r="O582" s="19">
        <v>10.6</v>
      </c>
      <c r="P582">
        <v>0</v>
      </c>
      <c r="Q582">
        <f t="shared" si="61"/>
        <v>10.6</v>
      </c>
      <c r="R582">
        <f t="shared" si="60"/>
        <v>1074.009999999997</v>
      </c>
      <c r="S582" s="33">
        <f t="shared" si="59"/>
        <v>9.9679333464984705E-3</v>
      </c>
      <c r="T582" s="32">
        <f>S582*T581+T581</f>
        <v>365.91845597341916</v>
      </c>
      <c r="U582" s="31">
        <f>(T582-$T$3)/$T$3</f>
        <v>2.6591845597341917</v>
      </c>
      <c r="X582">
        <f t="shared" si="62"/>
        <v>0</v>
      </c>
      <c r="Y582">
        <f>SUM($X$3:X582)</f>
        <v>-1037.3400000000001</v>
      </c>
    </row>
    <row r="583" spans="1:25" hidden="1" x14ac:dyDescent="0.3">
      <c r="A583" s="11">
        <v>249771169</v>
      </c>
      <c r="B583" s="4">
        <v>44095.83085648148</v>
      </c>
      <c r="C583" s="11" t="s">
        <v>17</v>
      </c>
      <c r="D583" s="11" t="s">
        <v>18</v>
      </c>
      <c r="E583" s="11" t="s">
        <v>105</v>
      </c>
      <c r="F583" s="11" t="s">
        <v>708</v>
      </c>
      <c r="G583" s="11" t="s">
        <v>23</v>
      </c>
      <c r="H583" s="11" t="s">
        <v>23</v>
      </c>
      <c r="I583" s="4">
        <v>44095.837395833332</v>
      </c>
      <c r="J583" s="11" t="s">
        <v>1254</v>
      </c>
      <c r="K583" s="11" t="s">
        <v>23</v>
      </c>
      <c r="L583" s="11" t="s">
        <v>23</v>
      </c>
      <c r="M583" s="11" t="s">
        <v>23</v>
      </c>
      <c r="N583" s="11" t="s">
        <v>1255</v>
      </c>
      <c r="O583" s="19">
        <v>10</v>
      </c>
      <c r="P583">
        <v>0</v>
      </c>
      <c r="Q583">
        <f t="shared" si="61"/>
        <v>10</v>
      </c>
      <c r="R583">
        <f t="shared" si="60"/>
        <v>1084.009999999997</v>
      </c>
      <c r="S583" s="33">
        <f t="shared" si="59"/>
        <v>9.3109002709472234E-3</v>
      </c>
      <c r="T583" s="32">
        <f>S583*T582+T582</f>
        <v>369.32548622428664</v>
      </c>
      <c r="U583" s="31">
        <f>(T583-$T$3)/$T$3</f>
        <v>2.6932548622428665</v>
      </c>
      <c r="X583">
        <f t="shared" si="62"/>
        <v>0</v>
      </c>
      <c r="Y583">
        <f>SUM($X$3:X583)</f>
        <v>-1037.3400000000001</v>
      </c>
    </row>
    <row r="584" spans="1:25" hidden="1" x14ac:dyDescent="0.3">
      <c r="A584" s="12">
        <v>249771266</v>
      </c>
      <c r="B584" s="6">
        <v>44095.832939814813</v>
      </c>
      <c r="C584" s="12" t="s">
        <v>17</v>
      </c>
      <c r="D584" s="12" t="s">
        <v>18</v>
      </c>
      <c r="E584" s="12" t="s">
        <v>105</v>
      </c>
      <c r="F584" s="12" t="s">
        <v>1256</v>
      </c>
      <c r="G584" s="12" t="s">
        <v>23</v>
      </c>
      <c r="H584" s="12" t="s">
        <v>23</v>
      </c>
      <c r="I584" s="6">
        <v>44095.834594907406</v>
      </c>
      <c r="J584" s="12" t="s">
        <v>1257</v>
      </c>
      <c r="K584" s="12" t="s">
        <v>23</v>
      </c>
      <c r="L584" s="12" t="s">
        <v>23</v>
      </c>
      <c r="M584" s="12" t="s">
        <v>23</v>
      </c>
      <c r="N584" s="7">
        <v>27515</v>
      </c>
      <c r="O584" s="19">
        <v>5.75</v>
      </c>
      <c r="P584">
        <v>0</v>
      </c>
      <c r="Q584">
        <f t="shared" si="61"/>
        <v>5.75</v>
      </c>
      <c r="R584">
        <f t="shared" si="60"/>
        <v>1089.759999999997</v>
      </c>
      <c r="S584" s="33">
        <f t="shared" si="59"/>
        <v>5.3043791108938251E-3</v>
      </c>
      <c r="T584" s="32">
        <f>S584*T583+T583</f>
        <v>371.28452861853543</v>
      </c>
      <c r="U584" s="31">
        <f>(T584-$T$3)/$T$3</f>
        <v>2.7128452861853543</v>
      </c>
      <c r="X584">
        <f t="shared" si="62"/>
        <v>0</v>
      </c>
      <c r="Y584">
        <f>SUM($X$3:X584)</f>
        <v>-1037.3400000000001</v>
      </c>
    </row>
    <row r="585" spans="1:25" hidden="1" x14ac:dyDescent="0.3">
      <c r="A585" s="11">
        <v>249811061</v>
      </c>
      <c r="B585" s="4">
        <v>44096.798252314817</v>
      </c>
      <c r="C585" s="11" t="s">
        <v>17</v>
      </c>
      <c r="D585" s="11" t="s">
        <v>18</v>
      </c>
      <c r="E585" s="11" t="s">
        <v>105</v>
      </c>
      <c r="F585" s="11" t="s">
        <v>1258</v>
      </c>
      <c r="G585" s="11" t="s">
        <v>23</v>
      </c>
      <c r="H585" s="11" t="s">
        <v>23</v>
      </c>
      <c r="I585" s="4">
        <v>44096.828981481478</v>
      </c>
      <c r="J585" s="11" t="s">
        <v>1259</v>
      </c>
      <c r="K585" s="11" t="s">
        <v>23</v>
      </c>
      <c r="L585" s="11" t="s">
        <v>23</v>
      </c>
      <c r="M585" s="11" t="s">
        <v>23</v>
      </c>
      <c r="N585" s="11" t="s">
        <v>485</v>
      </c>
      <c r="O585" s="19">
        <v>5</v>
      </c>
      <c r="P585">
        <v>0</v>
      </c>
      <c r="Q585">
        <f t="shared" si="61"/>
        <v>5</v>
      </c>
      <c r="R585">
        <f t="shared" si="60"/>
        <v>1094.759999999997</v>
      </c>
      <c r="S585" s="33">
        <f t="shared" si="59"/>
        <v>4.5881662017325043E-3</v>
      </c>
      <c r="T585" s="32">
        <f>S585*T584+T584</f>
        <v>372.98804374396917</v>
      </c>
      <c r="U585" s="31">
        <f>(T585-$T$3)/$T$3</f>
        <v>2.7298804374396917</v>
      </c>
      <c r="X585">
        <f t="shared" si="62"/>
        <v>0</v>
      </c>
      <c r="Y585">
        <f>SUM($X$3:X585)</f>
        <v>-1037.3400000000001</v>
      </c>
    </row>
    <row r="586" spans="1:25" hidden="1" x14ac:dyDescent="0.3">
      <c r="A586" s="12">
        <v>249812209</v>
      </c>
      <c r="B586" s="6">
        <v>44096.859143518515</v>
      </c>
      <c r="C586" s="12" t="s">
        <v>17</v>
      </c>
      <c r="D586" s="12" t="s">
        <v>18</v>
      </c>
      <c r="E586" s="12" t="s">
        <v>105</v>
      </c>
      <c r="F586" s="12" t="s">
        <v>1260</v>
      </c>
      <c r="G586" s="12" t="s">
        <v>23</v>
      </c>
      <c r="H586" s="12" t="s">
        <v>23</v>
      </c>
      <c r="I586" s="6">
        <v>44097.385567129626</v>
      </c>
      <c r="J586" s="12" t="s">
        <v>1261</v>
      </c>
      <c r="K586" s="12" t="s">
        <v>23</v>
      </c>
      <c r="L586" s="12" t="s">
        <v>23</v>
      </c>
      <c r="M586" s="12" t="s">
        <v>709</v>
      </c>
      <c r="N586" s="12" t="s">
        <v>1262</v>
      </c>
      <c r="O586" s="19">
        <v>16.5</v>
      </c>
      <c r="P586">
        <v>-0.19</v>
      </c>
      <c r="Q586">
        <f t="shared" si="61"/>
        <v>16.309999999999999</v>
      </c>
      <c r="R586">
        <f t="shared" si="60"/>
        <v>1111.069999999997</v>
      </c>
      <c r="S586" s="33">
        <f t="shared" si="59"/>
        <v>1.4898242537177088E-2</v>
      </c>
      <c r="T586" s="32">
        <f>S586*T585+T585</f>
        <v>378.54491008313403</v>
      </c>
      <c r="U586" s="31">
        <f>(T586-$T$3)/$T$3</f>
        <v>2.7854491008313405</v>
      </c>
      <c r="X586">
        <f t="shared" si="62"/>
        <v>0</v>
      </c>
      <c r="Y586">
        <f>SUM($X$3:X586)</f>
        <v>-1037.3400000000001</v>
      </c>
    </row>
    <row r="587" spans="1:25" hidden="1" x14ac:dyDescent="0.3">
      <c r="A587" s="11">
        <v>249855188</v>
      </c>
      <c r="B587" s="4">
        <v>44097.801307870373</v>
      </c>
      <c r="C587" s="11" t="s">
        <v>17</v>
      </c>
      <c r="D587" s="11" t="s">
        <v>18</v>
      </c>
      <c r="E587" s="11" t="s">
        <v>105</v>
      </c>
      <c r="F587" s="11" t="s">
        <v>999</v>
      </c>
      <c r="G587" s="11" t="s">
        <v>23</v>
      </c>
      <c r="H587" s="11" t="s">
        <v>23</v>
      </c>
      <c r="I587" s="4">
        <v>44097.822141203702</v>
      </c>
      <c r="J587" s="11" t="s">
        <v>1008</v>
      </c>
      <c r="K587" s="11" t="s">
        <v>23</v>
      </c>
      <c r="L587" s="11" t="s">
        <v>23</v>
      </c>
      <c r="M587" s="11" t="s">
        <v>23</v>
      </c>
      <c r="N587" s="11" t="s">
        <v>1098</v>
      </c>
      <c r="O587" s="19">
        <v>-3.5</v>
      </c>
      <c r="P587">
        <v>0</v>
      </c>
      <c r="Q587">
        <f t="shared" si="61"/>
        <v>-3.5</v>
      </c>
      <c r="R587">
        <f t="shared" si="60"/>
        <v>1107.569999999997</v>
      </c>
      <c r="S587" s="33">
        <f t="shared" si="59"/>
        <v>-3.1501165543125183E-3</v>
      </c>
      <c r="T587" s="32">
        <f>S587*T586+T586</f>
        <v>377.3524494953304</v>
      </c>
      <c r="U587" s="31">
        <f>(T587-$T$3)/$T$3</f>
        <v>2.7735244949533042</v>
      </c>
      <c r="X587">
        <f t="shared" si="62"/>
        <v>0</v>
      </c>
      <c r="Y587">
        <f>SUM($X$3:X587)</f>
        <v>-1037.3400000000001</v>
      </c>
    </row>
    <row r="588" spans="1:25" hidden="1" x14ac:dyDescent="0.3">
      <c r="A588" s="12">
        <v>249855334</v>
      </c>
      <c r="B588" s="6">
        <v>44097.804432870369</v>
      </c>
      <c r="C588" s="12" t="s">
        <v>17</v>
      </c>
      <c r="D588" s="12" t="s">
        <v>18</v>
      </c>
      <c r="E588" s="12" t="s">
        <v>105</v>
      </c>
      <c r="F588" s="12" t="s">
        <v>1263</v>
      </c>
      <c r="G588" s="12" t="s">
        <v>23</v>
      </c>
      <c r="H588" s="12" t="s">
        <v>23</v>
      </c>
      <c r="I588" s="6">
        <v>44097.821238425924</v>
      </c>
      <c r="J588" s="12" t="s">
        <v>1264</v>
      </c>
      <c r="K588" s="12" t="s">
        <v>23</v>
      </c>
      <c r="L588" s="12" t="s">
        <v>23</v>
      </c>
      <c r="M588" s="12" t="s">
        <v>23</v>
      </c>
      <c r="N588" s="7">
        <v>18264</v>
      </c>
      <c r="O588" s="19">
        <v>1.5</v>
      </c>
      <c r="P588">
        <v>0</v>
      </c>
      <c r="Q588">
        <f t="shared" si="61"/>
        <v>1.5</v>
      </c>
      <c r="R588">
        <f t="shared" si="60"/>
        <v>1109.069999999997</v>
      </c>
      <c r="S588" s="33">
        <f t="shared" si="59"/>
        <v>1.3543162057477218E-3</v>
      </c>
      <c r="T588" s="32">
        <f>S588*T587+T587</f>
        <v>377.86350403296052</v>
      </c>
      <c r="U588" s="31">
        <f>(T588-$T$3)/$T$3</f>
        <v>2.7786350403296054</v>
      </c>
      <c r="X588">
        <f t="shared" si="62"/>
        <v>0</v>
      </c>
      <c r="Y588">
        <f>SUM($X$3:X588)</f>
        <v>-1037.3400000000001</v>
      </c>
    </row>
    <row r="589" spans="1:25" hidden="1" x14ac:dyDescent="0.3">
      <c r="A589" s="11">
        <v>249858112</v>
      </c>
      <c r="B589" s="4">
        <v>44097.838333333333</v>
      </c>
      <c r="C589" s="11" t="s">
        <v>17</v>
      </c>
      <c r="D589" s="11" t="s">
        <v>18</v>
      </c>
      <c r="E589" s="11" t="s">
        <v>105</v>
      </c>
      <c r="F589" s="11" t="s">
        <v>1265</v>
      </c>
      <c r="G589" s="11" t="s">
        <v>23</v>
      </c>
      <c r="H589" s="11" t="s">
        <v>23</v>
      </c>
      <c r="I589" s="4">
        <v>44098.440162037034</v>
      </c>
      <c r="J589" s="11" t="s">
        <v>1266</v>
      </c>
      <c r="K589" s="11" t="s">
        <v>23</v>
      </c>
      <c r="L589" s="11" t="s">
        <v>23</v>
      </c>
      <c r="M589" s="11" t="s">
        <v>709</v>
      </c>
      <c r="N589" s="8">
        <v>18323</v>
      </c>
      <c r="O589" s="19">
        <v>3.5</v>
      </c>
      <c r="P589">
        <v>-0.19</v>
      </c>
      <c r="Q589">
        <f t="shared" si="61"/>
        <v>3.31</v>
      </c>
      <c r="R589">
        <f t="shared" si="60"/>
        <v>1112.3799999999969</v>
      </c>
      <c r="S589" s="33">
        <f t="shared" si="59"/>
        <v>2.9844824943420652E-3</v>
      </c>
      <c r="T589" s="32">
        <f>S589*T588+T588</f>
        <v>378.99123104599767</v>
      </c>
      <c r="U589" s="31">
        <f>(T589-$T$3)/$T$3</f>
        <v>2.7899123104599766</v>
      </c>
      <c r="X589">
        <f t="shared" si="62"/>
        <v>0</v>
      </c>
      <c r="Y589">
        <f>SUM($X$3:X589)</f>
        <v>-1037.3400000000001</v>
      </c>
    </row>
    <row r="590" spans="1:25" hidden="1" x14ac:dyDescent="0.3">
      <c r="A590" s="12">
        <v>249991769</v>
      </c>
      <c r="B590" s="6">
        <v>44103.726018518515</v>
      </c>
      <c r="C590" s="12" t="s">
        <v>17</v>
      </c>
      <c r="D590" s="12" t="s">
        <v>18</v>
      </c>
      <c r="E590" s="12" t="s">
        <v>105</v>
      </c>
      <c r="F590" s="12" t="s">
        <v>1267</v>
      </c>
      <c r="G590" s="12" t="s">
        <v>23</v>
      </c>
      <c r="H590" s="12" t="s">
        <v>23</v>
      </c>
      <c r="I590" s="6">
        <v>44103.780787037038</v>
      </c>
      <c r="J590" s="12" t="s">
        <v>1268</v>
      </c>
      <c r="K590" s="12" t="s">
        <v>23</v>
      </c>
      <c r="L590" s="12" t="s">
        <v>23</v>
      </c>
      <c r="M590" s="12" t="s">
        <v>23</v>
      </c>
      <c r="N590" s="12" t="s">
        <v>1269</v>
      </c>
      <c r="O590" s="19">
        <v>13.25</v>
      </c>
      <c r="P590">
        <v>0</v>
      </c>
      <c r="Q590">
        <f t="shared" si="61"/>
        <v>13.25</v>
      </c>
      <c r="R590">
        <f t="shared" si="60"/>
        <v>1125.6299999999969</v>
      </c>
      <c r="S590" s="33">
        <f t="shared" si="59"/>
        <v>1.191139718441543E-2</v>
      </c>
      <c r="T590" s="32">
        <f>S590*T589+T589</f>
        <v>383.5055461283971</v>
      </c>
      <c r="U590" s="31">
        <f>(T590-$T$3)/$T$3</f>
        <v>2.8350554612839711</v>
      </c>
      <c r="X590">
        <f t="shared" si="62"/>
        <v>0</v>
      </c>
      <c r="Y590">
        <f>SUM($X$3:X590)</f>
        <v>-1037.3400000000001</v>
      </c>
    </row>
    <row r="591" spans="1:25" hidden="1" x14ac:dyDescent="0.3">
      <c r="A591" s="11">
        <v>249992655</v>
      </c>
      <c r="B591" s="4">
        <v>44103.761030092595</v>
      </c>
      <c r="C591" s="11" t="s">
        <v>17</v>
      </c>
      <c r="D591" s="11" t="s">
        <v>18</v>
      </c>
      <c r="E591" s="11" t="s">
        <v>105</v>
      </c>
      <c r="F591" s="11" t="s">
        <v>1270</v>
      </c>
      <c r="G591" s="11" t="s">
        <v>23</v>
      </c>
      <c r="H591" s="11" t="s">
        <v>23</v>
      </c>
      <c r="I591" s="4">
        <v>44103.774004629631</v>
      </c>
      <c r="J591" s="11" t="s">
        <v>1271</v>
      </c>
      <c r="K591" s="11" t="s">
        <v>23</v>
      </c>
      <c r="L591" s="11" t="s">
        <v>23</v>
      </c>
      <c r="M591" s="11" t="s">
        <v>23</v>
      </c>
      <c r="N591" s="8">
        <v>18384</v>
      </c>
      <c r="O591" s="19">
        <v>5.5</v>
      </c>
      <c r="P591">
        <v>0</v>
      </c>
      <c r="Q591">
        <f t="shared" si="61"/>
        <v>5.5</v>
      </c>
      <c r="R591">
        <f t="shared" si="60"/>
        <v>1131.1299999999969</v>
      </c>
      <c r="S591" s="33">
        <f t="shared" si="59"/>
        <v>4.8861526434085933E-3</v>
      </c>
      <c r="T591" s="32">
        <f>S591*T590+T590</f>
        <v>385.37941276637423</v>
      </c>
      <c r="U591" s="31">
        <f>(T591-$T$3)/$T$3</f>
        <v>2.8537941276637424</v>
      </c>
      <c r="X591">
        <f t="shared" si="62"/>
        <v>0</v>
      </c>
      <c r="Y591">
        <f>SUM($X$3:X591)</f>
        <v>-1037.3400000000001</v>
      </c>
    </row>
    <row r="592" spans="1:25" hidden="1" x14ac:dyDescent="0.3">
      <c r="A592" s="12">
        <v>249992838</v>
      </c>
      <c r="B592" s="6">
        <v>44103.768321759257</v>
      </c>
      <c r="C592" s="12" t="s">
        <v>17</v>
      </c>
      <c r="D592" s="12" t="s">
        <v>18</v>
      </c>
      <c r="E592" s="12" t="s">
        <v>105</v>
      </c>
      <c r="F592" s="12" t="s">
        <v>1272</v>
      </c>
      <c r="G592" s="12" t="s">
        <v>23</v>
      </c>
      <c r="H592" s="12" t="s">
        <v>23</v>
      </c>
      <c r="I592" s="6">
        <v>44103.773715277777</v>
      </c>
      <c r="J592" s="12" t="s">
        <v>1273</v>
      </c>
      <c r="K592" s="12" t="s">
        <v>23</v>
      </c>
      <c r="L592" s="12" t="s">
        <v>23</v>
      </c>
      <c r="M592" s="12" t="s">
        <v>23</v>
      </c>
      <c r="N592" s="7">
        <v>45717</v>
      </c>
      <c r="O592" s="19">
        <v>3.25</v>
      </c>
      <c r="P592">
        <v>0</v>
      </c>
      <c r="Q592">
        <f t="shared" si="61"/>
        <v>3.25</v>
      </c>
      <c r="R592">
        <f t="shared" si="60"/>
        <v>1134.3799999999969</v>
      </c>
      <c r="S592" s="33">
        <f t="shared" si="59"/>
        <v>2.8732329617285448E-3</v>
      </c>
      <c r="T592" s="32">
        <f>S592*T591+T591</f>
        <v>386.48669759790619</v>
      </c>
      <c r="U592" s="31">
        <f>(T592-$T$3)/$T$3</f>
        <v>2.8648669759790617</v>
      </c>
      <c r="X592">
        <f t="shared" si="62"/>
        <v>0</v>
      </c>
      <c r="Y592">
        <f>SUM($X$3:X592)</f>
        <v>-1037.3400000000001</v>
      </c>
    </row>
    <row r="593" spans="1:25" hidden="1" x14ac:dyDescent="0.3">
      <c r="A593" s="11">
        <v>249992941</v>
      </c>
      <c r="B593" s="4">
        <v>44103.771643518521</v>
      </c>
      <c r="C593" s="11" t="s">
        <v>17</v>
      </c>
      <c r="D593" s="11" t="s">
        <v>18</v>
      </c>
      <c r="E593" s="11" t="s">
        <v>105</v>
      </c>
      <c r="F593" s="11" t="s">
        <v>1268</v>
      </c>
      <c r="G593" s="11" t="s">
        <v>23</v>
      </c>
      <c r="H593" s="11" t="s">
        <v>23</v>
      </c>
      <c r="I593" s="4">
        <v>44103.773668981485</v>
      </c>
      <c r="J593" s="11" t="s">
        <v>1274</v>
      </c>
      <c r="K593" s="11" t="s">
        <v>23</v>
      </c>
      <c r="L593" s="11" t="s">
        <v>23</v>
      </c>
      <c r="M593" s="11" t="s">
        <v>23</v>
      </c>
      <c r="N593" s="8">
        <v>45658</v>
      </c>
      <c r="O593" s="19">
        <v>1.25</v>
      </c>
      <c r="P593">
        <v>0</v>
      </c>
      <c r="Q593">
        <f t="shared" si="61"/>
        <v>1.25</v>
      </c>
      <c r="R593">
        <f t="shared" si="60"/>
        <v>1135.6299999999969</v>
      </c>
      <c r="S593" s="33">
        <f t="shared" si="59"/>
        <v>1.1019235176924871E-3</v>
      </c>
      <c r="T593" s="32">
        <f>S593*T592+T592</f>
        <v>386.91257637926464</v>
      </c>
      <c r="U593" s="31">
        <f>(T593-$T$3)/$T$3</f>
        <v>2.8691257637926464</v>
      </c>
      <c r="X593">
        <f t="shared" si="62"/>
        <v>0</v>
      </c>
      <c r="Y593">
        <f>SUM($X$3:X593)</f>
        <v>-1037.3400000000001</v>
      </c>
    </row>
    <row r="594" spans="1:25" hidden="1" x14ac:dyDescent="0.3">
      <c r="A594" s="12">
        <v>249993128</v>
      </c>
      <c r="B594" s="6">
        <v>44103.781712962962</v>
      </c>
      <c r="C594" s="12" t="s">
        <v>17</v>
      </c>
      <c r="D594" s="12" t="s">
        <v>18</v>
      </c>
      <c r="E594" s="12" t="s">
        <v>438</v>
      </c>
      <c r="F594" s="12" t="s">
        <v>1275</v>
      </c>
      <c r="G594" s="12" t="s">
        <v>23</v>
      </c>
      <c r="H594" s="12" t="s">
        <v>23</v>
      </c>
      <c r="I594" s="6">
        <v>44104.529085648152</v>
      </c>
      <c r="J594" s="12" t="s">
        <v>1276</v>
      </c>
      <c r="K594" s="12" t="s">
        <v>23</v>
      </c>
      <c r="L594" s="12" t="s">
        <v>23</v>
      </c>
      <c r="M594" s="12" t="s">
        <v>1277</v>
      </c>
      <c r="N594" s="12" t="s">
        <v>1278</v>
      </c>
      <c r="O594" s="19">
        <v>-44.5</v>
      </c>
      <c r="P594">
        <v>-0.66</v>
      </c>
      <c r="Q594">
        <f t="shared" si="61"/>
        <v>-45.16</v>
      </c>
      <c r="R594">
        <f t="shared" si="60"/>
        <v>1090.4699999999968</v>
      </c>
      <c r="S594" s="33">
        <f t="shared" si="59"/>
        <v>-3.9766473235120774E-2</v>
      </c>
      <c r="T594" s="32">
        <f>S594*T593+T593</f>
        <v>371.52642776634701</v>
      </c>
      <c r="U594" s="31">
        <f>(T594-$T$3)/$T$3</f>
        <v>2.7152642776634703</v>
      </c>
      <c r="X594">
        <f t="shared" si="62"/>
        <v>0</v>
      </c>
      <c r="Y594">
        <f>SUM($X$3:X594)</f>
        <v>-1037.3400000000001</v>
      </c>
    </row>
    <row r="595" spans="1:25" hidden="1" x14ac:dyDescent="0.3">
      <c r="A595" s="11">
        <v>249993194</v>
      </c>
      <c r="B595" s="4">
        <v>44103.784629629627</v>
      </c>
      <c r="C595" s="11" t="s">
        <v>17</v>
      </c>
      <c r="D595" s="11" t="s">
        <v>18</v>
      </c>
      <c r="E595" s="11" t="s">
        <v>105</v>
      </c>
      <c r="F595" s="11" t="s">
        <v>1224</v>
      </c>
      <c r="G595" s="11" t="s">
        <v>23</v>
      </c>
      <c r="H595" s="11" t="s">
        <v>23</v>
      </c>
      <c r="I595" s="4">
        <v>44104.766840277778</v>
      </c>
      <c r="J595" s="11" t="s">
        <v>1279</v>
      </c>
      <c r="K595" s="11" t="s">
        <v>23</v>
      </c>
      <c r="L595" s="11" t="s">
        <v>23</v>
      </c>
      <c r="M595" s="11" t="s">
        <v>709</v>
      </c>
      <c r="N595" s="11" t="s">
        <v>986</v>
      </c>
      <c r="O595" s="19">
        <v>35</v>
      </c>
      <c r="P595">
        <v>-0.19</v>
      </c>
      <c r="Q595">
        <f t="shared" si="61"/>
        <v>34.81</v>
      </c>
      <c r="R595">
        <f t="shared" si="60"/>
        <v>1125.2799999999968</v>
      </c>
      <c r="S595" s="33">
        <f t="shared" si="59"/>
        <v>3.1922015277816032E-2</v>
      </c>
      <c r="T595" s="32">
        <f>S595*T594+T594</f>
        <v>383.38630006961677</v>
      </c>
      <c r="U595" s="31">
        <f>(T595-$T$3)/$T$3</f>
        <v>2.8338630006961676</v>
      </c>
      <c r="X595">
        <f t="shared" si="62"/>
        <v>0</v>
      </c>
      <c r="Y595">
        <f>SUM($X$3:X595)</f>
        <v>-1037.3400000000001</v>
      </c>
    </row>
    <row r="596" spans="1:25" hidden="1" x14ac:dyDescent="0.3">
      <c r="A596" s="12">
        <v>249995280</v>
      </c>
      <c r="B596" s="6">
        <v>44103.796574074076</v>
      </c>
      <c r="C596" s="12" t="s">
        <v>17</v>
      </c>
      <c r="D596" s="12" t="s">
        <v>18</v>
      </c>
      <c r="E596" s="12" t="s">
        <v>105</v>
      </c>
      <c r="F596" s="12" t="s">
        <v>1280</v>
      </c>
      <c r="G596" s="12" t="s">
        <v>23</v>
      </c>
      <c r="H596" s="12" t="s">
        <v>23</v>
      </c>
      <c r="I596" s="6">
        <v>44103.827581018515</v>
      </c>
      <c r="J596" s="12" t="s">
        <v>1281</v>
      </c>
      <c r="K596" s="12" t="s">
        <v>23</v>
      </c>
      <c r="L596" s="12" t="s">
        <v>23</v>
      </c>
      <c r="M596" s="12" t="s">
        <v>23</v>
      </c>
      <c r="N596" s="12" t="s">
        <v>1282</v>
      </c>
      <c r="O596" s="19">
        <v>-1.25</v>
      </c>
      <c r="P596">
        <v>0</v>
      </c>
      <c r="Q596">
        <f t="shared" si="61"/>
        <v>-1.25</v>
      </c>
      <c r="R596">
        <f t="shared" si="60"/>
        <v>1124.0299999999968</v>
      </c>
      <c r="S596" s="33">
        <f t="shared" si="59"/>
        <v>-1.1108346367126435E-3</v>
      </c>
      <c r="T596" s="32">
        <f>S596*T595+T595</f>
        <v>382.96042128825832</v>
      </c>
      <c r="U596" s="31">
        <f>(T596-$T$3)/$T$3</f>
        <v>2.8296042128825833</v>
      </c>
      <c r="X596">
        <f t="shared" si="62"/>
        <v>0</v>
      </c>
      <c r="Y596">
        <f>SUM($X$3:X596)</f>
        <v>-1037.3400000000001</v>
      </c>
    </row>
    <row r="597" spans="1:25" hidden="1" x14ac:dyDescent="0.3">
      <c r="A597" s="11">
        <v>249995465</v>
      </c>
      <c r="B597" s="4">
        <v>44103.806701388887</v>
      </c>
      <c r="C597" s="11" t="s">
        <v>17</v>
      </c>
      <c r="D597" s="11" t="s">
        <v>18</v>
      </c>
      <c r="E597" s="11" t="s">
        <v>105</v>
      </c>
      <c r="F597" s="11" t="s">
        <v>1283</v>
      </c>
      <c r="G597" s="11" t="s">
        <v>23</v>
      </c>
      <c r="H597" s="11" t="s">
        <v>23</v>
      </c>
      <c r="I597" s="4">
        <v>44103.840729166666</v>
      </c>
      <c r="J597" s="11" t="s">
        <v>1284</v>
      </c>
      <c r="K597" s="11" t="s">
        <v>23</v>
      </c>
      <c r="L597" s="11" t="s">
        <v>23</v>
      </c>
      <c r="M597" s="11" t="s">
        <v>23</v>
      </c>
      <c r="N597" s="8">
        <v>45658</v>
      </c>
      <c r="O597" s="19">
        <v>1.25</v>
      </c>
      <c r="P597">
        <v>0</v>
      </c>
      <c r="Q597">
        <f t="shared" si="61"/>
        <v>1.25</v>
      </c>
      <c r="R597">
        <f t="shared" si="60"/>
        <v>1125.2799999999968</v>
      </c>
      <c r="S597" s="33">
        <f t="shared" si="59"/>
        <v>1.1120699625454869E-3</v>
      </c>
      <c r="T597" s="32">
        <f>S597*T596+T596</f>
        <v>383.38630006961677</v>
      </c>
      <c r="U597" s="31">
        <f>(T597-$T$3)/$T$3</f>
        <v>2.8338630006961676</v>
      </c>
      <c r="X597">
        <f t="shared" si="62"/>
        <v>0</v>
      </c>
      <c r="Y597">
        <f>SUM($X$3:X597)</f>
        <v>-1037.3400000000001</v>
      </c>
    </row>
    <row r="598" spans="1:25" hidden="1" x14ac:dyDescent="0.3">
      <c r="A598" s="12">
        <v>250076016</v>
      </c>
      <c r="B598" s="6">
        <v>44105.749884259261</v>
      </c>
      <c r="C598" s="12" t="s">
        <v>28</v>
      </c>
      <c r="D598" s="12" t="s">
        <v>18</v>
      </c>
      <c r="E598" s="12" t="s">
        <v>105</v>
      </c>
      <c r="F598" s="12" t="s">
        <v>1285</v>
      </c>
      <c r="G598" s="12" t="s">
        <v>23</v>
      </c>
      <c r="H598" s="12" t="s">
        <v>23</v>
      </c>
      <c r="I598" s="6">
        <v>44105.769270833334</v>
      </c>
      <c r="J598" s="12" t="s">
        <v>1285</v>
      </c>
      <c r="K598" s="12" t="s">
        <v>23</v>
      </c>
      <c r="L598" s="12" t="s">
        <v>23</v>
      </c>
      <c r="M598" s="12" t="s">
        <v>23</v>
      </c>
      <c r="N598" s="12" t="s">
        <v>23</v>
      </c>
      <c r="O598" s="19">
        <v>0</v>
      </c>
      <c r="P598">
        <v>0</v>
      </c>
      <c r="Q598">
        <f t="shared" si="61"/>
        <v>0</v>
      </c>
      <c r="R598">
        <f t="shared" si="60"/>
        <v>1125.2799999999968</v>
      </c>
      <c r="S598" s="33">
        <f t="shared" si="59"/>
        <v>0</v>
      </c>
      <c r="T598" s="32">
        <f>S598*T597+T597</f>
        <v>383.38630006961677</v>
      </c>
      <c r="U598" s="31">
        <f>(T598-$T$3)/$T$3</f>
        <v>2.8338630006961676</v>
      </c>
      <c r="X598">
        <f t="shared" si="62"/>
        <v>0</v>
      </c>
      <c r="Y598">
        <f>SUM($X$3:X598)</f>
        <v>-1037.3400000000001</v>
      </c>
    </row>
    <row r="599" spans="1:25" hidden="1" x14ac:dyDescent="0.3">
      <c r="A599" s="11">
        <v>250078802</v>
      </c>
      <c r="B599" s="4">
        <v>44105.839004629626</v>
      </c>
      <c r="C599" s="11" t="s">
        <v>17</v>
      </c>
      <c r="D599" s="11" t="s">
        <v>18</v>
      </c>
      <c r="E599" s="11" t="s">
        <v>105</v>
      </c>
      <c r="F599" s="11" t="s">
        <v>1286</v>
      </c>
      <c r="G599" s="11" t="s">
        <v>23</v>
      </c>
      <c r="H599" s="11" t="s">
        <v>23</v>
      </c>
      <c r="I599" s="4">
        <v>44106.587777777779</v>
      </c>
      <c r="J599" s="11" t="s">
        <v>1287</v>
      </c>
      <c r="K599" s="11" t="s">
        <v>23</v>
      </c>
      <c r="L599" s="11" t="s">
        <v>23</v>
      </c>
      <c r="M599" s="11" t="s">
        <v>927</v>
      </c>
      <c r="N599" s="11" t="s">
        <v>1288</v>
      </c>
      <c r="O599" s="19">
        <v>-22.5</v>
      </c>
      <c r="P599">
        <v>-0.2</v>
      </c>
      <c r="Q599">
        <f t="shared" si="61"/>
        <v>-22.7</v>
      </c>
      <c r="R599">
        <f t="shared" si="60"/>
        <v>1102.5799999999967</v>
      </c>
      <c r="S599" s="33">
        <f t="shared" si="59"/>
        <v>-2.0172757002701647E-2</v>
      </c>
      <c r="T599" s="32">
        <f>S599*T598+T598</f>
        <v>375.65234140014752</v>
      </c>
      <c r="U599" s="31">
        <f>(T599-$T$3)/$T$3</f>
        <v>2.7565234140014754</v>
      </c>
      <c r="X599">
        <f t="shared" si="62"/>
        <v>0</v>
      </c>
      <c r="Y599">
        <f>SUM($X$3:X599)</f>
        <v>-1037.3400000000001</v>
      </c>
    </row>
    <row r="600" spans="1:25" hidden="1" x14ac:dyDescent="0.3">
      <c r="A600" s="12">
        <v>250298398</v>
      </c>
      <c r="B600" s="6">
        <v>44116.413449074076</v>
      </c>
      <c r="C600" s="12" t="s">
        <v>28</v>
      </c>
      <c r="D600" s="12" t="s">
        <v>18</v>
      </c>
      <c r="E600" s="12" t="s">
        <v>105</v>
      </c>
      <c r="F600" s="12" t="s">
        <v>1289</v>
      </c>
      <c r="G600" s="12" t="s">
        <v>23</v>
      </c>
      <c r="H600" s="12" t="s">
        <v>23</v>
      </c>
      <c r="I600" s="6">
        <v>44117.690844907411</v>
      </c>
      <c r="J600" s="12" t="s">
        <v>1290</v>
      </c>
      <c r="K600" s="12" t="s">
        <v>23</v>
      </c>
      <c r="L600" s="12" t="s">
        <v>23</v>
      </c>
      <c r="M600" s="12" t="s">
        <v>35</v>
      </c>
      <c r="N600" s="12" t="s">
        <v>1291</v>
      </c>
      <c r="O600" s="19">
        <v>-30.25</v>
      </c>
      <c r="P600">
        <v>-0.21</v>
      </c>
      <c r="Q600">
        <f t="shared" si="61"/>
        <v>-30.46</v>
      </c>
      <c r="R600">
        <f t="shared" si="60"/>
        <v>1072.1199999999967</v>
      </c>
      <c r="S600" s="33">
        <f t="shared" si="59"/>
        <v>-2.7626113297901402E-2</v>
      </c>
      <c r="T600" s="32">
        <f>S600*T599+T599</f>
        <v>365.27452725600511</v>
      </c>
      <c r="U600" s="31">
        <f>(T600-$T$3)/$T$3</f>
        <v>2.6527452725600513</v>
      </c>
      <c r="X600">
        <f t="shared" si="62"/>
        <v>0</v>
      </c>
      <c r="Y600">
        <f>SUM($X$3:X600)</f>
        <v>-1037.3400000000001</v>
      </c>
    </row>
    <row r="601" spans="1:25" hidden="1" x14ac:dyDescent="0.3">
      <c r="A601" s="11">
        <v>250544578</v>
      </c>
      <c r="B601" s="4">
        <v>44124.790023148147</v>
      </c>
      <c r="C601" s="11" t="s">
        <v>17</v>
      </c>
      <c r="D601" s="11" t="s">
        <v>18</v>
      </c>
      <c r="E601" s="11" t="s">
        <v>105</v>
      </c>
      <c r="F601" s="11" t="s">
        <v>1292</v>
      </c>
      <c r="G601" s="11" t="s">
        <v>23</v>
      </c>
      <c r="H601" s="11" t="s">
        <v>1293</v>
      </c>
      <c r="I601" s="4">
        <v>44125.579513888886</v>
      </c>
      <c r="J601" s="11" t="s">
        <v>1293</v>
      </c>
      <c r="K601" s="11" t="s">
        <v>23</v>
      </c>
      <c r="L601" s="11" t="s">
        <v>23</v>
      </c>
      <c r="M601" s="11" t="s">
        <v>927</v>
      </c>
      <c r="N601" s="11" t="s">
        <v>83</v>
      </c>
      <c r="O601" s="19">
        <v>0.25</v>
      </c>
      <c r="P601">
        <v>-0.2</v>
      </c>
      <c r="Q601">
        <f t="shared" si="61"/>
        <v>4.9999999999999989E-2</v>
      </c>
      <c r="R601">
        <f t="shared" si="60"/>
        <v>1072.1699999999967</v>
      </c>
      <c r="S601" s="33">
        <f t="shared" si="59"/>
        <v>4.6636570533107004E-5</v>
      </c>
      <c r="T601" s="32">
        <f>S601*T600+T600</f>
        <v>365.29156240725945</v>
      </c>
      <c r="U601" s="31">
        <f>(T601-$T$3)/$T$3</f>
        <v>2.6529156240725946</v>
      </c>
      <c r="X601">
        <f t="shared" si="62"/>
        <v>0</v>
      </c>
      <c r="Y601">
        <f>SUM($X$3:X601)</f>
        <v>-1037.3400000000001</v>
      </c>
    </row>
    <row r="602" spans="1:25" hidden="1" x14ac:dyDescent="0.3">
      <c r="A602" s="12">
        <v>250545858</v>
      </c>
      <c r="B602" s="6">
        <v>44124.820844907408</v>
      </c>
      <c r="C602" s="12" t="s">
        <v>17</v>
      </c>
      <c r="D602" s="12" t="s">
        <v>18</v>
      </c>
      <c r="E602" s="12" t="s">
        <v>105</v>
      </c>
      <c r="F602" s="12" t="s">
        <v>1294</v>
      </c>
      <c r="G602" s="12" t="s">
        <v>23</v>
      </c>
      <c r="H602" s="12" t="s">
        <v>23</v>
      </c>
      <c r="I602" s="6">
        <v>44125.576180555552</v>
      </c>
      <c r="J602" s="12" t="s">
        <v>1295</v>
      </c>
      <c r="K602" s="12" t="s">
        <v>23</v>
      </c>
      <c r="L602" s="12" t="s">
        <v>23</v>
      </c>
      <c r="M602" s="12" t="s">
        <v>927</v>
      </c>
      <c r="N602" s="7">
        <v>45748</v>
      </c>
      <c r="O602" s="19">
        <v>4.25</v>
      </c>
      <c r="P602">
        <v>-0.2</v>
      </c>
      <c r="Q602">
        <f t="shared" si="61"/>
        <v>4.05</v>
      </c>
      <c r="R602">
        <f t="shared" si="60"/>
        <v>1076.2199999999966</v>
      </c>
      <c r="S602" s="33">
        <f t="shared" si="59"/>
        <v>3.7773860488541622E-3</v>
      </c>
      <c r="T602" s="32">
        <f>S602*T601+T601</f>
        <v>366.6714096588608</v>
      </c>
      <c r="U602" s="31">
        <f>(T602-$T$3)/$T$3</f>
        <v>2.666714096588608</v>
      </c>
      <c r="X602">
        <f t="shared" si="62"/>
        <v>0</v>
      </c>
      <c r="Y602">
        <f>SUM($X$3:X602)</f>
        <v>-1037.3400000000001</v>
      </c>
    </row>
    <row r="603" spans="1:25" hidden="1" x14ac:dyDescent="0.3">
      <c r="A603" s="11">
        <v>250545942</v>
      </c>
      <c r="B603" s="4">
        <v>44124.824930555558</v>
      </c>
      <c r="C603" s="11" t="s">
        <v>17</v>
      </c>
      <c r="D603" s="11" t="s">
        <v>18</v>
      </c>
      <c r="E603" s="11" t="s">
        <v>105</v>
      </c>
      <c r="F603" s="11" t="s">
        <v>1296</v>
      </c>
      <c r="G603" s="11" t="s">
        <v>23</v>
      </c>
      <c r="H603" s="11" t="s">
        <v>23</v>
      </c>
      <c r="I603" s="4">
        <v>44124.834664351853</v>
      </c>
      <c r="J603" s="11" t="s">
        <v>1297</v>
      </c>
      <c r="K603" s="11" t="s">
        <v>23</v>
      </c>
      <c r="L603" s="11" t="s">
        <v>23</v>
      </c>
      <c r="M603" s="11" t="s">
        <v>23</v>
      </c>
      <c r="N603" s="11" t="s">
        <v>791</v>
      </c>
      <c r="O603" s="19">
        <v>-17</v>
      </c>
      <c r="P603">
        <v>0</v>
      </c>
      <c r="Q603">
        <f t="shared" si="61"/>
        <v>-17</v>
      </c>
      <c r="R603">
        <f t="shared" si="60"/>
        <v>1059.2199999999966</v>
      </c>
      <c r="S603" s="33">
        <f t="shared" si="59"/>
        <v>-1.5796026834662108E-2</v>
      </c>
      <c r="T603" s="32">
        <f>S603*T602+T602</f>
        <v>360.87945823238607</v>
      </c>
      <c r="U603" s="31">
        <f>(T603-$T$3)/$T$3</f>
        <v>2.6087945823238607</v>
      </c>
      <c r="X603">
        <f t="shared" si="62"/>
        <v>0</v>
      </c>
      <c r="Y603">
        <f>SUM($X$3:X603)</f>
        <v>-1037.3400000000001</v>
      </c>
    </row>
    <row r="604" spans="1:25" hidden="1" x14ac:dyDescent="0.3">
      <c r="A604" s="12">
        <v>250547401</v>
      </c>
      <c r="B604" s="6">
        <v>44124.920810185184</v>
      </c>
      <c r="C604" s="12" t="s">
        <v>17</v>
      </c>
      <c r="D604" s="12" t="s">
        <v>18</v>
      </c>
      <c r="E604" s="12" t="s">
        <v>105</v>
      </c>
      <c r="F604" s="12" t="s">
        <v>1298</v>
      </c>
      <c r="G604" s="12" t="s">
        <v>23</v>
      </c>
      <c r="H604" s="12" t="s">
        <v>23</v>
      </c>
      <c r="I604" s="6">
        <v>44125.17083333333</v>
      </c>
      <c r="J604" s="12" t="s">
        <v>1299</v>
      </c>
      <c r="K604" s="12" t="s">
        <v>23</v>
      </c>
      <c r="L604" s="12" t="s">
        <v>23</v>
      </c>
      <c r="M604" s="12" t="s">
        <v>23</v>
      </c>
      <c r="N604" s="12" t="s">
        <v>420</v>
      </c>
      <c r="O604" s="19">
        <v>14.5</v>
      </c>
      <c r="P604">
        <v>0</v>
      </c>
      <c r="Q604">
        <f t="shared" si="61"/>
        <v>14.5</v>
      </c>
      <c r="R604">
        <f t="shared" si="60"/>
        <v>1073.7199999999966</v>
      </c>
      <c r="S604" s="33">
        <f t="shared" si="59"/>
        <v>1.3689318555163277E-2</v>
      </c>
      <c r="T604" s="32">
        <f>S604*T603+T603</f>
        <v>365.81965209614395</v>
      </c>
      <c r="U604" s="31">
        <f>(T604-$T$3)/$T$3</f>
        <v>2.6581965209614395</v>
      </c>
      <c r="X604">
        <f t="shared" si="62"/>
        <v>0</v>
      </c>
      <c r="Y604">
        <f>SUM($X$3:X604)</f>
        <v>-1037.3400000000001</v>
      </c>
    </row>
    <row r="605" spans="1:25" hidden="1" x14ac:dyDescent="0.3">
      <c r="A605" s="11">
        <v>250576096</v>
      </c>
      <c r="B605" s="4">
        <v>44125.580879629626</v>
      </c>
      <c r="C605" s="11" t="s">
        <v>17</v>
      </c>
      <c r="D605" s="11" t="s">
        <v>18</v>
      </c>
      <c r="E605" s="11" t="s">
        <v>105</v>
      </c>
      <c r="F605" s="11" t="s">
        <v>1300</v>
      </c>
      <c r="G605" s="11" t="s">
        <v>23</v>
      </c>
      <c r="H605" s="11" t="s">
        <v>1301</v>
      </c>
      <c r="I605" s="4">
        <v>44127.568229166667</v>
      </c>
      <c r="J605" s="11" t="s">
        <v>1302</v>
      </c>
      <c r="K605" s="11" t="s">
        <v>23</v>
      </c>
      <c r="L605" s="11" t="s">
        <v>23</v>
      </c>
      <c r="M605" s="11" t="s">
        <v>162</v>
      </c>
      <c r="N605" s="8">
        <v>18264</v>
      </c>
      <c r="O605" s="19">
        <v>1.5</v>
      </c>
      <c r="P605">
        <v>-0.4</v>
      </c>
      <c r="Q605">
        <f t="shared" si="61"/>
        <v>1.1000000000000001</v>
      </c>
      <c r="R605">
        <f t="shared" si="60"/>
        <v>1074.8199999999965</v>
      </c>
      <c r="S605" s="33">
        <f t="shared" si="59"/>
        <v>1.0244756547329961E-3</v>
      </c>
      <c r="T605" s="32">
        <f>S605*T604+T604</f>
        <v>366.19442542373935</v>
      </c>
      <c r="U605" s="31">
        <f>(T605-$T$3)/$T$3</f>
        <v>2.6619442542373934</v>
      </c>
      <c r="X605">
        <f t="shared" si="62"/>
        <v>0</v>
      </c>
      <c r="Y605">
        <f>SUM($X$3:X605)</f>
        <v>-1037.3400000000001</v>
      </c>
    </row>
    <row r="606" spans="1:25" hidden="1" x14ac:dyDescent="0.3">
      <c r="A606" s="12">
        <v>250592951</v>
      </c>
      <c r="B606" s="6">
        <v>44125.798090277778</v>
      </c>
      <c r="C606" s="12" t="s">
        <v>17</v>
      </c>
      <c r="D606" s="12" t="s">
        <v>18</v>
      </c>
      <c r="E606" s="12" t="s">
        <v>105</v>
      </c>
      <c r="F606" s="12" t="s">
        <v>1303</v>
      </c>
      <c r="G606" s="12" t="s">
        <v>23</v>
      </c>
      <c r="H606" s="12" t="s">
        <v>23</v>
      </c>
      <c r="I606" s="6">
        <v>44126.807615740741</v>
      </c>
      <c r="J606" s="12" t="s">
        <v>1304</v>
      </c>
      <c r="K606" s="12" t="s">
        <v>23</v>
      </c>
      <c r="L606" s="12" t="s">
        <v>23</v>
      </c>
      <c r="M606" s="12" t="s">
        <v>927</v>
      </c>
      <c r="N606" s="7">
        <v>45658</v>
      </c>
      <c r="O606" s="19">
        <v>1.25</v>
      </c>
      <c r="P606">
        <v>-0.2</v>
      </c>
      <c r="Q606">
        <f t="shared" si="61"/>
        <v>1.05</v>
      </c>
      <c r="R606">
        <f t="shared" si="60"/>
        <v>1075.8699999999965</v>
      </c>
      <c r="S606" s="33">
        <f t="shared" si="59"/>
        <v>9.7690776129952727E-4</v>
      </c>
      <c r="T606" s="32">
        <f>S606*T605+T605</f>
        <v>366.55216360008041</v>
      </c>
      <c r="U606" s="31">
        <f>(T606-$T$3)/$T$3</f>
        <v>2.6655216360008041</v>
      </c>
      <c r="X606">
        <f t="shared" si="62"/>
        <v>0</v>
      </c>
      <c r="Y606">
        <f>SUM($X$3:X606)</f>
        <v>-1037.3400000000001</v>
      </c>
    </row>
    <row r="607" spans="1:25" hidden="1" x14ac:dyDescent="0.3">
      <c r="A607" s="11">
        <v>250593571</v>
      </c>
      <c r="B607" s="4">
        <v>44125.821319444447</v>
      </c>
      <c r="C607" s="11" t="s">
        <v>17</v>
      </c>
      <c r="D607" s="11" t="s">
        <v>18</v>
      </c>
      <c r="E607" s="11" t="s">
        <v>105</v>
      </c>
      <c r="F607" s="11" t="s">
        <v>1305</v>
      </c>
      <c r="G607" s="11" t="s">
        <v>23</v>
      </c>
      <c r="H607" s="11" t="s">
        <v>23</v>
      </c>
      <c r="I607" s="4">
        <v>44125.830416666664</v>
      </c>
      <c r="J607" s="11" t="s">
        <v>1306</v>
      </c>
      <c r="K607" s="11" t="s">
        <v>23</v>
      </c>
      <c r="L607" s="11" t="s">
        <v>23</v>
      </c>
      <c r="M607" s="11" t="s">
        <v>23</v>
      </c>
      <c r="N607" s="11" t="s">
        <v>1098</v>
      </c>
      <c r="O607" s="19">
        <v>-3.5</v>
      </c>
      <c r="P607">
        <v>0</v>
      </c>
      <c r="Q607">
        <f t="shared" si="61"/>
        <v>-3.5</v>
      </c>
      <c r="R607">
        <f t="shared" si="60"/>
        <v>1072.3699999999965</v>
      </c>
      <c r="S607" s="33">
        <f t="shared" si="59"/>
        <v>-3.2531811464210467E-3</v>
      </c>
      <c r="T607" s="32">
        <f>S607*T606+T606</f>
        <v>365.35970301227678</v>
      </c>
      <c r="U607" s="31">
        <f>(T607-$T$3)/$T$3</f>
        <v>2.6535970301227678</v>
      </c>
      <c r="X607">
        <f t="shared" si="62"/>
        <v>0</v>
      </c>
      <c r="Y607">
        <f>SUM($X$3:X607)</f>
        <v>-1037.3400000000001</v>
      </c>
    </row>
    <row r="608" spans="1:25" hidden="1" x14ac:dyDescent="0.3">
      <c r="A608" s="12">
        <v>250593693</v>
      </c>
      <c r="B608" s="6">
        <v>44125.823981481481</v>
      </c>
      <c r="C608" s="12" t="s">
        <v>17</v>
      </c>
      <c r="D608" s="12" t="s">
        <v>18</v>
      </c>
      <c r="E608" s="12" t="s">
        <v>105</v>
      </c>
      <c r="F608" s="12" t="s">
        <v>1307</v>
      </c>
      <c r="G608" s="12" t="s">
        <v>23</v>
      </c>
      <c r="H608" s="12" t="s">
        <v>23</v>
      </c>
      <c r="I608" s="6">
        <v>44125.828553240739</v>
      </c>
      <c r="J608" s="12" t="s">
        <v>1306</v>
      </c>
      <c r="K608" s="12" t="s">
        <v>23</v>
      </c>
      <c r="L608" s="12" t="s">
        <v>23</v>
      </c>
      <c r="M608" s="12" t="s">
        <v>23</v>
      </c>
      <c r="N608" s="12" t="s">
        <v>185</v>
      </c>
      <c r="O608" s="19">
        <v>2</v>
      </c>
      <c r="P608">
        <v>0</v>
      </c>
      <c r="Q608">
        <f t="shared" si="61"/>
        <v>2</v>
      </c>
      <c r="R608">
        <f t="shared" si="60"/>
        <v>1074.3699999999965</v>
      </c>
      <c r="S608" s="33">
        <f t="shared" si="59"/>
        <v>1.8650279287932398E-3</v>
      </c>
      <c r="T608" s="32">
        <f>S608*T607+T607</f>
        <v>366.04110906245029</v>
      </c>
      <c r="U608" s="31">
        <f>(T608-$T$3)/$T$3</f>
        <v>2.6604110906245029</v>
      </c>
      <c r="X608">
        <f t="shared" si="62"/>
        <v>0</v>
      </c>
      <c r="Y608">
        <f>SUM($X$3:X608)</f>
        <v>-1037.3400000000001</v>
      </c>
    </row>
    <row r="609" spans="1:25" hidden="1" x14ac:dyDescent="0.3">
      <c r="A609" s="11">
        <v>250633620</v>
      </c>
      <c r="B609" s="4">
        <v>44126.796168981484</v>
      </c>
      <c r="C609" s="11" t="s">
        <v>17</v>
      </c>
      <c r="D609" s="11" t="s">
        <v>18</v>
      </c>
      <c r="E609" s="11" t="s">
        <v>105</v>
      </c>
      <c r="F609" s="11" t="s">
        <v>1308</v>
      </c>
      <c r="G609" s="11" t="s">
        <v>23</v>
      </c>
      <c r="H609" s="11" t="s">
        <v>23</v>
      </c>
      <c r="I609" s="4">
        <v>44126.819571759261</v>
      </c>
      <c r="J609" s="11" t="s">
        <v>1309</v>
      </c>
      <c r="K609" s="11" t="s">
        <v>23</v>
      </c>
      <c r="L609" s="11" t="s">
        <v>23</v>
      </c>
      <c r="M609" s="11" t="s">
        <v>23</v>
      </c>
      <c r="N609" s="8">
        <v>45870</v>
      </c>
      <c r="O609" s="19">
        <v>8.25</v>
      </c>
      <c r="P609">
        <v>0</v>
      </c>
      <c r="Q609">
        <f t="shared" si="61"/>
        <v>8.25</v>
      </c>
      <c r="R609">
        <f t="shared" si="60"/>
        <v>1082.6199999999965</v>
      </c>
      <c r="S609" s="33">
        <f t="shared" si="59"/>
        <v>7.6789188082318259E-3</v>
      </c>
      <c r="T609" s="32">
        <f>S609*T608+T608</f>
        <v>368.85190901941598</v>
      </c>
      <c r="U609" s="31">
        <f>(T609-$T$3)/$T$3</f>
        <v>2.68851909019416</v>
      </c>
      <c r="X609">
        <f t="shared" si="62"/>
        <v>0</v>
      </c>
      <c r="Y609">
        <f>SUM($X$3:X609)</f>
        <v>-1037.3400000000001</v>
      </c>
    </row>
    <row r="610" spans="1:25" hidden="1" x14ac:dyDescent="0.3">
      <c r="A610" s="12">
        <v>250633974</v>
      </c>
      <c r="B610" s="6">
        <v>44126.812835648147</v>
      </c>
      <c r="C610" s="12" t="s">
        <v>17</v>
      </c>
      <c r="D610" s="12" t="s">
        <v>29</v>
      </c>
      <c r="E610" s="12" t="s">
        <v>105</v>
      </c>
      <c r="F610" s="12" t="s">
        <v>1310</v>
      </c>
      <c r="G610" s="12" t="s">
        <v>23</v>
      </c>
      <c r="H610" s="12" t="s">
        <v>23</v>
      </c>
      <c r="I610" s="6">
        <v>44126.816377314812</v>
      </c>
      <c r="J610" s="12" t="s">
        <v>1311</v>
      </c>
      <c r="K610" s="12" t="s">
        <v>23</v>
      </c>
      <c r="L610" s="12" t="s">
        <v>23</v>
      </c>
      <c r="M610" s="12" t="s">
        <v>23</v>
      </c>
      <c r="N610" s="7">
        <v>18445</v>
      </c>
      <c r="O610" s="19">
        <v>7.5</v>
      </c>
      <c r="P610">
        <v>0</v>
      </c>
      <c r="Q610">
        <f t="shared" si="61"/>
        <v>7.5</v>
      </c>
      <c r="R610">
        <f t="shared" si="60"/>
        <v>1090.1199999999965</v>
      </c>
      <c r="S610" s="33">
        <f t="shared" si="59"/>
        <v>6.9276385065858972E-3</v>
      </c>
      <c r="T610" s="32">
        <f>S610*T609+T609</f>
        <v>371.40718170756662</v>
      </c>
      <c r="U610" s="31">
        <f>(T610-$T$3)/$T$3</f>
        <v>2.7140718170756664</v>
      </c>
      <c r="X610">
        <f t="shared" si="62"/>
        <v>0</v>
      </c>
      <c r="Y610">
        <f>SUM($X$3:X610)</f>
        <v>-1037.3400000000001</v>
      </c>
    </row>
    <row r="611" spans="1:25" hidden="1" x14ac:dyDescent="0.3">
      <c r="A611" s="11">
        <v>250634174</v>
      </c>
      <c r="B611" s="4">
        <v>44126.822581018518</v>
      </c>
      <c r="C611" s="11" t="s">
        <v>17</v>
      </c>
      <c r="D611" s="11" t="s">
        <v>421</v>
      </c>
      <c r="E611" s="11" t="s">
        <v>105</v>
      </c>
      <c r="F611" s="11" t="s">
        <v>1312</v>
      </c>
      <c r="G611" s="11" t="s">
        <v>23</v>
      </c>
      <c r="H611" s="11" t="s">
        <v>23</v>
      </c>
      <c r="I611" s="4">
        <v>44126.831041666665</v>
      </c>
      <c r="J611" s="11" t="s">
        <v>1313</v>
      </c>
      <c r="K611" s="11" t="s">
        <v>23</v>
      </c>
      <c r="L611" s="11" t="s">
        <v>23</v>
      </c>
      <c r="M611" s="11" t="s">
        <v>23</v>
      </c>
      <c r="N611" s="11" t="s">
        <v>1314</v>
      </c>
      <c r="O611" s="19">
        <v>-19.5</v>
      </c>
      <c r="P611">
        <v>0</v>
      </c>
      <c r="Q611">
        <f t="shared" si="61"/>
        <v>-19.5</v>
      </c>
      <c r="R611">
        <f t="shared" si="60"/>
        <v>1070.6199999999965</v>
      </c>
      <c r="S611" s="33">
        <f t="shared" si="59"/>
        <v>-1.7887938942501801E-2</v>
      </c>
      <c r="T611" s="32">
        <f>S611*T610+T610</f>
        <v>364.763472718375</v>
      </c>
      <c r="U611" s="31">
        <f>(T611-$T$3)/$T$3</f>
        <v>2.6476347271837501</v>
      </c>
      <c r="X611">
        <f t="shared" si="62"/>
        <v>0</v>
      </c>
      <c r="Y611">
        <f>SUM($X$3:X611)</f>
        <v>-1037.3400000000001</v>
      </c>
    </row>
    <row r="612" spans="1:25" hidden="1" x14ac:dyDescent="0.3">
      <c r="A612" s="12">
        <v>250634348</v>
      </c>
      <c r="B612" s="6">
        <v>44126.832141203704</v>
      </c>
      <c r="C612" s="12" t="s">
        <v>17</v>
      </c>
      <c r="D612" s="12" t="s">
        <v>250</v>
      </c>
      <c r="E612" s="12" t="s">
        <v>105</v>
      </c>
      <c r="F612" s="12" t="s">
        <v>1315</v>
      </c>
      <c r="G612" s="12" t="s">
        <v>23</v>
      </c>
      <c r="H612" s="12" t="s">
        <v>23</v>
      </c>
      <c r="I612" s="6">
        <v>44126.842175925929</v>
      </c>
      <c r="J612" s="12" t="s">
        <v>1310</v>
      </c>
      <c r="K612" s="12" t="s">
        <v>23</v>
      </c>
      <c r="L612" s="12" t="s">
        <v>23</v>
      </c>
      <c r="M612" s="12" t="s">
        <v>23</v>
      </c>
      <c r="N612" s="12" t="s">
        <v>976</v>
      </c>
      <c r="O612" s="19">
        <v>17.5</v>
      </c>
      <c r="P612">
        <v>0</v>
      </c>
      <c r="Q612">
        <f t="shared" si="61"/>
        <v>17.5</v>
      </c>
      <c r="R612">
        <f t="shared" si="60"/>
        <v>1088.1199999999965</v>
      </c>
      <c r="S612" s="33">
        <f t="shared" si="59"/>
        <v>1.6345668864769999E-2</v>
      </c>
      <c r="T612" s="32">
        <f>S612*T611+T611</f>
        <v>370.72577565739311</v>
      </c>
      <c r="U612" s="31">
        <f>(T612-$T$3)/$T$3</f>
        <v>2.7072577565739313</v>
      </c>
      <c r="X612">
        <f t="shared" si="62"/>
        <v>0</v>
      </c>
      <c r="Y612">
        <f>SUM($X$3:X612)</f>
        <v>-1037.3400000000001</v>
      </c>
    </row>
    <row r="613" spans="1:25" hidden="1" x14ac:dyDescent="0.3">
      <c r="A613" s="11">
        <v>250657727</v>
      </c>
      <c r="B613" s="4">
        <v>44127.679965277777</v>
      </c>
      <c r="C613" s="11" t="s">
        <v>17</v>
      </c>
      <c r="D613" s="11" t="s">
        <v>18</v>
      </c>
      <c r="E613" s="11" t="s">
        <v>105</v>
      </c>
      <c r="F613" s="11" t="s">
        <v>1316</v>
      </c>
      <c r="G613" s="11" t="s">
        <v>23</v>
      </c>
      <c r="H613" s="11" t="s">
        <v>23</v>
      </c>
      <c r="I613" s="4">
        <v>44127.682326388887</v>
      </c>
      <c r="J613" s="11" t="s">
        <v>1307</v>
      </c>
      <c r="K613" s="11" t="s">
        <v>23</v>
      </c>
      <c r="L613" s="11" t="s">
        <v>23</v>
      </c>
      <c r="M613" s="11" t="s">
        <v>23</v>
      </c>
      <c r="N613" s="11" t="s">
        <v>1317</v>
      </c>
      <c r="O613" s="19">
        <v>-6.5</v>
      </c>
      <c r="P613">
        <v>0</v>
      </c>
      <c r="Q613">
        <f t="shared" si="61"/>
        <v>-6.5</v>
      </c>
      <c r="R613">
        <f t="shared" si="60"/>
        <v>1081.6199999999965</v>
      </c>
      <c r="S613" s="33">
        <f t="shared" si="59"/>
        <v>-5.9736058522957217E-3</v>
      </c>
      <c r="T613" s="32">
        <f>S613*T612+T612</f>
        <v>368.51120599432926</v>
      </c>
      <c r="U613" s="31">
        <f>(T613-$T$3)/$T$3</f>
        <v>2.6851120599432927</v>
      </c>
      <c r="X613">
        <f t="shared" si="62"/>
        <v>0</v>
      </c>
      <c r="Y613">
        <f>SUM($X$3:X613)</f>
        <v>-1037.3400000000001</v>
      </c>
    </row>
    <row r="614" spans="1:25" hidden="1" x14ac:dyDescent="0.3">
      <c r="A614" s="12">
        <v>250658449</v>
      </c>
      <c r="B614" s="6">
        <v>44127.70789351852</v>
      </c>
      <c r="C614" s="12" t="s">
        <v>17</v>
      </c>
      <c r="D614" s="12" t="s">
        <v>18</v>
      </c>
      <c r="E614" s="12" t="s">
        <v>105</v>
      </c>
      <c r="F614" s="12" t="s">
        <v>1318</v>
      </c>
      <c r="G614" s="12" t="s">
        <v>23</v>
      </c>
      <c r="H614" s="12" t="s">
        <v>23</v>
      </c>
      <c r="I614" s="6">
        <v>44127.731041666666</v>
      </c>
      <c r="J614" s="12" t="s">
        <v>1319</v>
      </c>
      <c r="K614" s="12" t="s">
        <v>23</v>
      </c>
      <c r="L614" s="12" t="s">
        <v>23</v>
      </c>
      <c r="M614" s="12" t="s">
        <v>23</v>
      </c>
      <c r="N614" s="7">
        <v>18568</v>
      </c>
      <c r="O614" s="19">
        <v>11.5</v>
      </c>
      <c r="P614">
        <v>0</v>
      </c>
      <c r="Q614">
        <f t="shared" si="61"/>
        <v>11.5</v>
      </c>
      <c r="R614">
        <f t="shared" si="60"/>
        <v>1093.1199999999965</v>
      </c>
      <c r="S614" s="33">
        <f t="shared" si="59"/>
        <v>1.063219984837562E-2</v>
      </c>
      <c r="T614" s="32">
        <f>S614*T613+T613</f>
        <v>372.42929078282691</v>
      </c>
      <c r="U614" s="31">
        <f>(T614-$T$3)/$T$3</f>
        <v>2.7242929078282692</v>
      </c>
      <c r="X614">
        <f t="shared" si="62"/>
        <v>0</v>
      </c>
      <c r="Y614">
        <f>SUM($X$3:X614)</f>
        <v>-1037.3400000000001</v>
      </c>
    </row>
    <row r="615" spans="1:25" hidden="1" x14ac:dyDescent="0.3">
      <c r="A615" s="11">
        <v>250658891</v>
      </c>
      <c r="B615" s="4">
        <v>44127.717488425929</v>
      </c>
      <c r="C615" s="11" t="s">
        <v>17</v>
      </c>
      <c r="D615" s="11" t="s">
        <v>18</v>
      </c>
      <c r="E615" s="11" t="s">
        <v>105</v>
      </c>
      <c r="F615" s="11" t="s">
        <v>1320</v>
      </c>
      <c r="G615" s="11" t="s">
        <v>23</v>
      </c>
      <c r="H615" s="11" t="s">
        <v>23</v>
      </c>
      <c r="I615" s="4">
        <v>44127.723344907405</v>
      </c>
      <c r="J615" s="11" t="s">
        <v>1321</v>
      </c>
      <c r="K615" s="11" t="s">
        <v>23</v>
      </c>
      <c r="L615" s="11" t="s">
        <v>23</v>
      </c>
      <c r="M615" s="11" t="s">
        <v>23</v>
      </c>
      <c r="N615" s="8">
        <v>27395</v>
      </c>
      <c r="O615" s="19">
        <v>1.75</v>
      </c>
      <c r="P615">
        <v>0</v>
      </c>
      <c r="Q615">
        <f t="shared" si="61"/>
        <v>1.75</v>
      </c>
      <c r="R615">
        <f t="shared" si="60"/>
        <v>1094.8699999999965</v>
      </c>
      <c r="S615" s="33">
        <f t="shared" si="59"/>
        <v>1.6009221311475462E-3</v>
      </c>
      <c r="T615" s="32">
        <f>S615*T614+T614</f>
        <v>373.02552107672875</v>
      </c>
      <c r="U615" s="31">
        <f>(T615-$T$3)/$T$3</f>
        <v>2.7302552107672877</v>
      </c>
      <c r="X615">
        <f t="shared" si="62"/>
        <v>0</v>
      </c>
      <c r="Y615">
        <f>SUM($X$3:X615)</f>
        <v>-1037.3400000000001</v>
      </c>
    </row>
    <row r="616" spans="1:25" hidden="1" x14ac:dyDescent="0.3">
      <c r="A616" s="12">
        <v>250659603</v>
      </c>
      <c r="B616" s="6">
        <v>44127.740706018521</v>
      </c>
      <c r="C616" s="12" t="s">
        <v>17</v>
      </c>
      <c r="D616" s="12" t="s">
        <v>18</v>
      </c>
      <c r="E616" s="12" t="s">
        <v>105</v>
      </c>
      <c r="F616" s="12" t="s">
        <v>1322</v>
      </c>
      <c r="G616" s="12" t="s">
        <v>23</v>
      </c>
      <c r="H616" s="12" t="s">
        <v>23</v>
      </c>
      <c r="I616" s="6">
        <v>44127.759675925925</v>
      </c>
      <c r="J616" s="12" t="s">
        <v>1323</v>
      </c>
      <c r="K616" s="12" t="s">
        <v>23</v>
      </c>
      <c r="L616" s="12" t="s">
        <v>23</v>
      </c>
      <c r="M616" s="12" t="s">
        <v>23</v>
      </c>
      <c r="N616" s="7">
        <v>18295</v>
      </c>
      <c r="O616" s="19">
        <v>2.5</v>
      </c>
      <c r="P616">
        <v>0</v>
      </c>
      <c r="Q616">
        <f t="shared" si="61"/>
        <v>2.5</v>
      </c>
      <c r="R616">
        <f t="shared" si="60"/>
        <v>1097.3699999999965</v>
      </c>
      <c r="S616" s="33">
        <f t="shared" si="59"/>
        <v>2.2833761085791081E-3</v>
      </c>
      <c r="T616" s="32">
        <f>S616*T615+T615</f>
        <v>373.87727863944565</v>
      </c>
      <c r="U616" s="31">
        <f>(T616-$T$3)/$T$3</f>
        <v>2.7387727863944566</v>
      </c>
      <c r="X616">
        <f t="shared" si="62"/>
        <v>0</v>
      </c>
      <c r="Y616">
        <f>SUM($X$3:X616)</f>
        <v>-1037.3400000000001</v>
      </c>
    </row>
    <row r="617" spans="1:25" hidden="1" x14ac:dyDescent="0.3">
      <c r="A617" s="11">
        <v>250659696</v>
      </c>
      <c r="B617" s="4">
        <v>44127.747349537036</v>
      </c>
      <c r="C617" s="11" t="s">
        <v>17</v>
      </c>
      <c r="D617" s="11" t="s">
        <v>18</v>
      </c>
      <c r="E617" s="11" t="s">
        <v>105</v>
      </c>
      <c r="F617" s="11" t="s">
        <v>1324</v>
      </c>
      <c r="G617" s="11" t="s">
        <v>23</v>
      </c>
      <c r="H617" s="11" t="s">
        <v>23</v>
      </c>
      <c r="I617" s="4">
        <v>44127.763784722221</v>
      </c>
      <c r="J617" s="11" t="s">
        <v>1325</v>
      </c>
      <c r="K617" s="11" t="s">
        <v>23</v>
      </c>
      <c r="L617" s="11" t="s">
        <v>23</v>
      </c>
      <c r="M617" s="11" t="s">
        <v>23</v>
      </c>
      <c r="N617" s="8">
        <v>27426</v>
      </c>
      <c r="O617" s="19">
        <v>2.75</v>
      </c>
      <c r="P617">
        <v>0</v>
      </c>
      <c r="Q617">
        <f t="shared" si="61"/>
        <v>2.75</v>
      </c>
      <c r="R617">
        <f t="shared" si="60"/>
        <v>1100.1199999999965</v>
      </c>
      <c r="S617" s="33">
        <f t="shared" si="59"/>
        <v>2.5059915980936319E-3</v>
      </c>
      <c r="T617" s="32">
        <f>S617*T616+T616</f>
        <v>374.81421195843421</v>
      </c>
      <c r="U617" s="31">
        <f>(T617-$T$3)/$T$3</f>
        <v>2.7481421195843421</v>
      </c>
      <c r="X617">
        <f t="shared" si="62"/>
        <v>0</v>
      </c>
      <c r="Y617">
        <f>SUM($X$3:X617)</f>
        <v>-1037.3400000000001</v>
      </c>
    </row>
    <row r="618" spans="1:25" hidden="1" x14ac:dyDescent="0.3">
      <c r="A618" s="12">
        <v>250660217</v>
      </c>
      <c r="B618" s="6">
        <v>44127.765462962961</v>
      </c>
      <c r="C618" s="12" t="s">
        <v>28</v>
      </c>
      <c r="D618" s="12" t="s">
        <v>18</v>
      </c>
      <c r="E618" s="12" t="s">
        <v>105</v>
      </c>
      <c r="F618" s="12" t="s">
        <v>1325</v>
      </c>
      <c r="G618" s="12" t="s">
        <v>1326</v>
      </c>
      <c r="H618" s="12" t="s">
        <v>23</v>
      </c>
      <c r="I618" s="6">
        <v>44127.82371527778</v>
      </c>
      <c r="J618" s="12" t="s">
        <v>1326</v>
      </c>
      <c r="K618" s="12" t="s">
        <v>23</v>
      </c>
      <c r="L618" s="12" t="s">
        <v>23</v>
      </c>
      <c r="M618" s="12" t="s">
        <v>23</v>
      </c>
      <c r="N618" s="12" t="s">
        <v>1080</v>
      </c>
      <c r="O618" s="19">
        <v>-6.75</v>
      </c>
      <c r="P618">
        <v>0</v>
      </c>
      <c r="Q618">
        <f t="shared" si="61"/>
        <v>-6.75</v>
      </c>
      <c r="R618">
        <f t="shared" si="60"/>
        <v>1093.3699999999965</v>
      </c>
      <c r="S618" s="33">
        <f t="shared" si="59"/>
        <v>-6.1356942878958856E-3</v>
      </c>
      <c r="T618" s="32">
        <f>S618*T617+T617</f>
        <v>372.51446653909863</v>
      </c>
      <c r="U618" s="31">
        <f>(T618-$T$3)/$T$3</f>
        <v>2.7251446653909865</v>
      </c>
      <c r="X618">
        <f t="shared" si="62"/>
        <v>0</v>
      </c>
      <c r="Y618">
        <f>SUM($X$3:X618)</f>
        <v>-1037.3400000000001</v>
      </c>
    </row>
    <row r="619" spans="1:25" hidden="1" x14ac:dyDescent="0.3">
      <c r="A619" s="11">
        <v>250660542</v>
      </c>
      <c r="B619" s="4">
        <v>44127.787094907406</v>
      </c>
      <c r="C619" s="11" t="s">
        <v>28</v>
      </c>
      <c r="D619" s="11" t="s">
        <v>18</v>
      </c>
      <c r="E619" s="11" t="s">
        <v>105</v>
      </c>
      <c r="F619" s="11" t="s">
        <v>1325</v>
      </c>
      <c r="G619" s="11" t="s">
        <v>23</v>
      </c>
      <c r="H619" s="11" t="s">
        <v>23</v>
      </c>
      <c r="I619" s="4">
        <v>44129.91815972222</v>
      </c>
      <c r="J619" s="11" t="s">
        <v>1327</v>
      </c>
      <c r="K619" s="11" t="s">
        <v>23</v>
      </c>
      <c r="L619" s="11" t="s">
        <v>23</v>
      </c>
      <c r="M619" s="11" t="s">
        <v>1328</v>
      </c>
      <c r="N619" s="8">
        <v>45778</v>
      </c>
      <c r="O619" s="19">
        <v>5.25</v>
      </c>
      <c r="P619">
        <v>-0.6</v>
      </c>
      <c r="Q619">
        <f t="shared" si="61"/>
        <v>4.6500000000000004</v>
      </c>
      <c r="R619">
        <f t="shared" si="60"/>
        <v>1098.0199999999966</v>
      </c>
      <c r="S619" s="33">
        <f t="shared" si="59"/>
        <v>4.2529061525376638E-3</v>
      </c>
      <c r="T619" s="32">
        <f>S619*T618+T618</f>
        <v>374.09873560575204</v>
      </c>
      <c r="U619" s="31">
        <f>(T619-$T$3)/$T$3</f>
        <v>2.7409873560575204</v>
      </c>
      <c r="X619">
        <f t="shared" si="62"/>
        <v>0</v>
      </c>
      <c r="Y619">
        <f>SUM($X$3:X619)</f>
        <v>-1037.3400000000001</v>
      </c>
    </row>
    <row r="620" spans="1:25" hidden="1" x14ac:dyDescent="0.3">
      <c r="A620" s="12">
        <v>250660765</v>
      </c>
      <c r="B620" s="6">
        <v>44127.806990740741</v>
      </c>
      <c r="C620" s="12" t="s">
        <v>28</v>
      </c>
      <c r="D620" s="12" t="s">
        <v>18</v>
      </c>
      <c r="E620" s="12" t="s">
        <v>105</v>
      </c>
      <c r="F620" s="12" t="s">
        <v>1311</v>
      </c>
      <c r="G620" s="12" t="s">
        <v>23</v>
      </c>
      <c r="H620" s="12" t="s">
        <v>23</v>
      </c>
      <c r="I620" s="6">
        <v>44127.826018518521</v>
      </c>
      <c r="J620" s="12" t="s">
        <v>1329</v>
      </c>
      <c r="K620" s="12" t="s">
        <v>23</v>
      </c>
      <c r="L620" s="12" t="s">
        <v>23</v>
      </c>
      <c r="M620" s="12" t="s">
        <v>23</v>
      </c>
      <c r="N620" s="12" t="s">
        <v>1330</v>
      </c>
      <c r="O620" s="19">
        <v>-4.75</v>
      </c>
      <c r="P620">
        <v>0</v>
      </c>
      <c r="Q620">
        <f t="shared" si="61"/>
        <v>-4.75</v>
      </c>
      <c r="R620">
        <f t="shared" si="60"/>
        <v>1093.2699999999966</v>
      </c>
      <c r="S620" s="33">
        <f t="shared" si="59"/>
        <v>-4.3259685615926989E-3</v>
      </c>
      <c r="T620" s="32">
        <f>S620*T619+T619</f>
        <v>372.48039623658997</v>
      </c>
      <c r="U620" s="31">
        <f>(T620-$T$3)/$T$3</f>
        <v>2.7248039623658995</v>
      </c>
      <c r="X620">
        <f t="shared" si="62"/>
        <v>0</v>
      </c>
      <c r="Y620">
        <f>SUM($X$3:X620)</f>
        <v>-1037.3400000000001</v>
      </c>
    </row>
    <row r="621" spans="1:25" hidden="1" x14ac:dyDescent="0.3">
      <c r="A621" s="11">
        <v>250694080</v>
      </c>
      <c r="B621" s="4">
        <v>44130.827546296299</v>
      </c>
      <c r="C621" s="11" t="s">
        <v>28</v>
      </c>
      <c r="D621" s="11" t="s">
        <v>18</v>
      </c>
      <c r="E621" s="11" t="s">
        <v>105</v>
      </c>
      <c r="F621" s="11" t="s">
        <v>1331</v>
      </c>
      <c r="G621" s="11" t="s">
        <v>23</v>
      </c>
      <c r="H621" s="11" t="s">
        <v>23</v>
      </c>
      <c r="I621" s="4">
        <v>44130.831006944441</v>
      </c>
      <c r="J621" s="11" t="s">
        <v>1332</v>
      </c>
      <c r="K621" s="11" t="s">
        <v>23</v>
      </c>
      <c r="L621" s="11" t="s">
        <v>23</v>
      </c>
      <c r="M621" s="11" t="s">
        <v>23</v>
      </c>
      <c r="N621" s="11" t="s">
        <v>1333</v>
      </c>
      <c r="O621" s="19">
        <v>-10</v>
      </c>
      <c r="P621">
        <v>0</v>
      </c>
      <c r="Q621">
        <f t="shared" si="61"/>
        <v>-10</v>
      </c>
      <c r="R621">
        <f t="shared" si="60"/>
        <v>1083.2699999999966</v>
      </c>
      <c r="S621" s="33">
        <f t="shared" si="59"/>
        <v>-9.1468713126675316E-3</v>
      </c>
      <c r="T621" s="32">
        <f>S621*T620+T620</f>
        <v>369.07336598572249</v>
      </c>
      <c r="U621" s="31">
        <f>(T621-$T$3)/$T$3</f>
        <v>2.6907336598572247</v>
      </c>
      <c r="X621">
        <f t="shared" si="62"/>
        <v>0</v>
      </c>
      <c r="Y621">
        <f>SUM($X$3:X621)</f>
        <v>-1037.3400000000001</v>
      </c>
    </row>
    <row r="622" spans="1:25" hidden="1" x14ac:dyDescent="0.3">
      <c r="A622" s="12">
        <v>250694648</v>
      </c>
      <c r="B622" s="6">
        <v>44130.839097222219</v>
      </c>
      <c r="C622" s="12" t="s">
        <v>17</v>
      </c>
      <c r="D622" s="12" t="s">
        <v>18</v>
      </c>
      <c r="E622" s="12" t="s">
        <v>105</v>
      </c>
      <c r="F622" s="12" t="s">
        <v>1334</v>
      </c>
      <c r="G622" s="12" t="s">
        <v>23</v>
      </c>
      <c r="H622" s="12" t="s">
        <v>23</v>
      </c>
      <c r="I622" s="6">
        <v>44131.240405092591</v>
      </c>
      <c r="J622" s="12" t="s">
        <v>1335</v>
      </c>
      <c r="K622" s="12" t="s">
        <v>23</v>
      </c>
      <c r="L622" s="12" t="s">
        <v>23</v>
      </c>
      <c r="M622" s="12" t="s">
        <v>927</v>
      </c>
      <c r="N622" s="12" t="s">
        <v>308</v>
      </c>
      <c r="O622" s="19">
        <v>4</v>
      </c>
      <c r="P622">
        <v>-0.2</v>
      </c>
      <c r="Q622">
        <f t="shared" si="61"/>
        <v>3.8</v>
      </c>
      <c r="R622">
        <f t="shared" si="60"/>
        <v>1087.0699999999965</v>
      </c>
      <c r="S622" s="33">
        <f t="shared" si="59"/>
        <v>3.5078973847701557E-3</v>
      </c>
      <c r="T622" s="32">
        <f>S622*T621+T621</f>
        <v>370.36803748105211</v>
      </c>
      <c r="U622" s="31">
        <f>(T622-$T$3)/$T$3</f>
        <v>2.7036803748105211</v>
      </c>
      <c r="X622">
        <f t="shared" si="62"/>
        <v>0</v>
      </c>
      <c r="Y622">
        <f>SUM($X$3:X622)</f>
        <v>-1037.3400000000001</v>
      </c>
    </row>
    <row r="623" spans="1:25" hidden="1" x14ac:dyDescent="0.3">
      <c r="A623" s="11">
        <v>250694712</v>
      </c>
      <c r="B623" s="4">
        <v>44130.842824074076</v>
      </c>
      <c r="C623" s="11" t="s">
        <v>17</v>
      </c>
      <c r="D623" s="11" t="s">
        <v>18</v>
      </c>
      <c r="E623" s="11" t="s">
        <v>105</v>
      </c>
      <c r="F623" s="11" t="s">
        <v>1336</v>
      </c>
      <c r="G623" s="11" t="s">
        <v>23</v>
      </c>
      <c r="H623" s="11" t="s">
        <v>23</v>
      </c>
      <c r="I623" s="4">
        <v>44131.380787037036</v>
      </c>
      <c r="J623" s="11" t="s">
        <v>1337</v>
      </c>
      <c r="K623" s="11" t="s">
        <v>23</v>
      </c>
      <c r="L623" s="11" t="s">
        <v>23</v>
      </c>
      <c r="M623" s="11" t="s">
        <v>927</v>
      </c>
      <c r="N623" s="11" t="s">
        <v>1338</v>
      </c>
      <c r="O623" s="19">
        <v>-0.25</v>
      </c>
      <c r="P623">
        <v>-0.2</v>
      </c>
      <c r="Q623">
        <f t="shared" si="61"/>
        <v>-0.45</v>
      </c>
      <c r="R623">
        <f t="shared" si="60"/>
        <v>1086.6199999999965</v>
      </c>
      <c r="S623" s="33">
        <f t="shared" si="59"/>
        <v>-4.1395678291190717E-4</v>
      </c>
      <c r="T623" s="32">
        <f>S623*T622+T622</f>
        <v>370.21472111976306</v>
      </c>
      <c r="U623" s="31">
        <f>(T623-$T$3)/$T$3</f>
        <v>2.7021472111976306</v>
      </c>
      <c r="X623">
        <f t="shared" si="62"/>
        <v>0</v>
      </c>
      <c r="Y623">
        <f>SUM($X$3:X623)</f>
        <v>-1037.3400000000001</v>
      </c>
    </row>
    <row r="624" spans="1:25" hidden="1" x14ac:dyDescent="0.3">
      <c r="A624" s="12">
        <v>250695528</v>
      </c>
      <c r="B624" s="6">
        <v>44130.987071759257</v>
      </c>
      <c r="C624" s="12" t="s">
        <v>17</v>
      </c>
      <c r="D624" s="12" t="s">
        <v>407</v>
      </c>
      <c r="E624" s="12" t="s">
        <v>105</v>
      </c>
      <c r="F624" s="12" t="s">
        <v>1339</v>
      </c>
      <c r="G624" s="12" t="s">
        <v>23</v>
      </c>
      <c r="H624" s="12" t="s">
        <v>23</v>
      </c>
      <c r="I624" s="6">
        <v>44131.240497685183</v>
      </c>
      <c r="J624" s="12" t="s">
        <v>1335</v>
      </c>
      <c r="K624" s="12" t="s">
        <v>23</v>
      </c>
      <c r="L624" s="12" t="s">
        <v>23</v>
      </c>
      <c r="M624" s="12" t="s">
        <v>23</v>
      </c>
      <c r="N624" s="12" t="s">
        <v>218</v>
      </c>
      <c r="O624" s="19">
        <v>8</v>
      </c>
      <c r="P624">
        <v>0</v>
      </c>
      <c r="Q624">
        <f t="shared" si="61"/>
        <v>8</v>
      </c>
      <c r="R624">
        <f t="shared" si="60"/>
        <v>1094.6199999999965</v>
      </c>
      <c r="S624" s="33">
        <f t="shared" si="59"/>
        <v>7.3622793616904035E-3</v>
      </c>
      <c r="T624" s="32">
        <f>S624*T623+T623</f>
        <v>372.94034532045703</v>
      </c>
      <c r="U624" s="31">
        <f>(T624-$T$3)/$T$3</f>
        <v>2.7294034532045703</v>
      </c>
      <c r="X624">
        <f t="shared" si="62"/>
        <v>0</v>
      </c>
      <c r="Y624">
        <f>SUM($X$3:X624)</f>
        <v>-1037.3400000000001</v>
      </c>
    </row>
    <row r="625" spans="1:25" hidden="1" x14ac:dyDescent="0.3">
      <c r="A625" s="11">
        <v>250704775</v>
      </c>
      <c r="B625" s="4">
        <v>44131.416550925926</v>
      </c>
      <c r="C625" s="11" t="s">
        <v>17</v>
      </c>
      <c r="D625" s="11" t="s">
        <v>18</v>
      </c>
      <c r="E625" s="11" t="s">
        <v>105</v>
      </c>
      <c r="F625" s="11" t="s">
        <v>1340</v>
      </c>
      <c r="G625" s="11" t="s">
        <v>23</v>
      </c>
      <c r="H625" s="11" t="s">
        <v>23</v>
      </c>
      <c r="I625" s="4">
        <v>44131.543692129628</v>
      </c>
      <c r="J625" s="11" t="s">
        <v>1341</v>
      </c>
      <c r="K625" s="11" t="s">
        <v>23</v>
      </c>
      <c r="L625" s="11" t="s">
        <v>23</v>
      </c>
      <c r="M625" s="11" t="s">
        <v>23</v>
      </c>
      <c r="N625" s="11" t="s">
        <v>1342</v>
      </c>
      <c r="O625" s="19">
        <v>-3</v>
      </c>
      <c r="P625">
        <v>0</v>
      </c>
      <c r="Q625">
        <f t="shared" si="61"/>
        <v>-3</v>
      </c>
      <c r="R625">
        <f t="shared" si="60"/>
        <v>1091.6199999999965</v>
      </c>
      <c r="S625" s="33">
        <f t="shared" si="59"/>
        <v>-2.7406771299629184E-3</v>
      </c>
      <c r="T625" s="32">
        <f>S625*T624+T624</f>
        <v>371.91823624519679</v>
      </c>
      <c r="U625" s="31">
        <f>(T625-$T$3)/$T$3</f>
        <v>2.719182362451968</v>
      </c>
      <c r="X625">
        <f t="shared" si="62"/>
        <v>0</v>
      </c>
      <c r="Y625">
        <f>SUM($X$3:X625)</f>
        <v>-1037.3400000000001</v>
      </c>
    </row>
    <row r="626" spans="1:25" hidden="1" x14ac:dyDescent="0.3">
      <c r="A626" s="12">
        <v>250712608</v>
      </c>
      <c r="B626" s="6">
        <v>44131.588900462964</v>
      </c>
      <c r="C626" s="12" t="s">
        <v>17</v>
      </c>
      <c r="D626" s="12" t="s">
        <v>18</v>
      </c>
      <c r="E626" s="12" t="s">
        <v>105</v>
      </c>
      <c r="F626" s="12" t="s">
        <v>1343</v>
      </c>
      <c r="G626" s="12" t="s">
        <v>23</v>
      </c>
      <c r="H626" s="12" t="s">
        <v>23</v>
      </c>
      <c r="I626" s="6">
        <v>44131.597037037034</v>
      </c>
      <c r="J626" s="12" t="s">
        <v>1344</v>
      </c>
      <c r="K626" s="12" t="s">
        <v>23</v>
      </c>
      <c r="L626" s="12" t="s">
        <v>23</v>
      </c>
      <c r="M626" s="12" t="s">
        <v>23</v>
      </c>
      <c r="N626" s="12" t="s">
        <v>1345</v>
      </c>
      <c r="O626" s="19">
        <v>-12.5</v>
      </c>
      <c r="P626">
        <v>0</v>
      </c>
      <c r="Q626">
        <f t="shared" si="61"/>
        <v>-12.5</v>
      </c>
      <c r="R626">
        <f t="shared" si="60"/>
        <v>1079.1199999999965</v>
      </c>
      <c r="S626" s="33">
        <f t="shared" si="59"/>
        <v>-1.1450871182279585E-2</v>
      </c>
      <c r="T626" s="32">
        <f>S626*T625+T625</f>
        <v>367.65944843161242</v>
      </c>
      <c r="U626" s="31">
        <f>(T626-$T$3)/$T$3</f>
        <v>2.6765944843161242</v>
      </c>
      <c r="X626">
        <f t="shared" si="62"/>
        <v>0</v>
      </c>
      <c r="Y626">
        <f>SUM($X$3:X626)</f>
        <v>-1037.3400000000001</v>
      </c>
    </row>
    <row r="627" spans="1:25" hidden="1" x14ac:dyDescent="0.3">
      <c r="A627" s="11">
        <v>250716969</v>
      </c>
      <c r="B627" s="4">
        <v>44131.667002314818</v>
      </c>
      <c r="C627" s="11" t="s">
        <v>17</v>
      </c>
      <c r="D627" s="11" t="s">
        <v>18</v>
      </c>
      <c r="E627" s="11" t="s">
        <v>105</v>
      </c>
      <c r="F627" s="11" t="s">
        <v>1346</v>
      </c>
      <c r="G627" s="11" t="s">
        <v>23</v>
      </c>
      <c r="H627" s="11" t="s">
        <v>23</v>
      </c>
      <c r="I627" s="4">
        <v>44131.840937499997</v>
      </c>
      <c r="J627" s="11" t="s">
        <v>1347</v>
      </c>
      <c r="K627" s="11" t="s">
        <v>23</v>
      </c>
      <c r="L627" s="11" t="s">
        <v>23</v>
      </c>
      <c r="M627" s="11" t="s">
        <v>23</v>
      </c>
      <c r="N627" s="11" t="s">
        <v>1348</v>
      </c>
      <c r="O627" s="19">
        <v>-20.75</v>
      </c>
      <c r="P627">
        <v>0</v>
      </c>
      <c r="Q627">
        <f t="shared" si="61"/>
        <v>-20.75</v>
      </c>
      <c r="R627">
        <f t="shared" si="60"/>
        <v>1058.3699999999965</v>
      </c>
      <c r="S627" s="33">
        <f t="shared" ref="S627:S640" si="63">(R627-R626)/R626</f>
        <v>-1.9228630736155449E-2</v>
      </c>
      <c r="T627" s="32">
        <f>S627*T626+T626</f>
        <v>360.58986066106235</v>
      </c>
      <c r="U627" s="31">
        <f>(T627-$T$3)/$T$3</f>
        <v>2.6058986066106233</v>
      </c>
      <c r="X627">
        <f t="shared" si="62"/>
        <v>0</v>
      </c>
      <c r="Y627">
        <f>SUM($X$3:X627)</f>
        <v>-1037.3400000000001</v>
      </c>
    </row>
    <row r="628" spans="1:25" hidden="1" x14ac:dyDescent="0.3">
      <c r="A628" s="12">
        <v>250717935</v>
      </c>
      <c r="B628" s="6">
        <v>44131.689953703702</v>
      </c>
      <c r="C628" s="12" t="s">
        <v>17</v>
      </c>
      <c r="D628" s="12" t="s">
        <v>18</v>
      </c>
      <c r="E628" s="12" t="s">
        <v>105</v>
      </c>
      <c r="F628" s="12" t="s">
        <v>1349</v>
      </c>
      <c r="G628" s="12" t="s">
        <v>23</v>
      </c>
      <c r="H628" s="12" t="s">
        <v>23</v>
      </c>
      <c r="I628" s="6">
        <v>44131.768680555557</v>
      </c>
      <c r="J628" s="12" t="s">
        <v>1349</v>
      </c>
      <c r="K628" s="12" t="s">
        <v>23</v>
      </c>
      <c r="L628" s="12" t="s">
        <v>23</v>
      </c>
      <c r="M628" s="12" t="s">
        <v>23</v>
      </c>
      <c r="N628" s="12" t="s">
        <v>23</v>
      </c>
      <c r="O628" s="19">
        <v>0</v>
      </c>
      <c r="P628">
        <v>0</v>
      </c>
      <c r="Q628">
        <f t="shared" si="61"/>
        <v>0</v>
      </c>
      <c r="R628">
        <f t="shared" ref="R628:R640" si="64">Q628+R627</f>
        <v>1058.3699999999965</v>
      </c>
      <c r="S628" s="33">
        <f t="shared" si="63"/>
        <v>0</v>
      </c>
      <c r="T628" s="32">
        <f>S628*T627+T627</f>
        <v>360.58986066106235</v>
      </c>
      <c r="U628" s="31">
        <f>(T628-$T$3)/$T$3</f>
        <v>2.6058986066106233</v>
      </c>
      <c r="X628">
        <f t="shared" si="62"/>
        <v>0</v>
      </c>
      <c r="Y628">
        <f>SUM($X$3:X628)</f>
        <v>-1037.3400000000001</v>
      </c>
    </row>
    <row r="629" spans="1:25" hidden="1" x14ac:dyDescent="0.3">
      <c r="A629" s="11">
        <v>250720060</v>
      </c>
      <c r="B629" s="4">
        <v>44131.761747685188</v>
      </c>
      <c r="C629" s="11" t="s">
        <v>17</v>
      </c>
      <c r="D629" s="11" t="s">
        <v>18</v>
      </c>
      <c r="E629" s="11" t="s">
        <v>105</v>
      </c>
      <c r="F629" s="11" t="s">
        <v>1350</v>
      </c>
      <c r="G629" s="11" t="s">
        <v>23</v>
      </c>
      <c r="H629" s="11" t="s">
        <v>23</v>
      </c>
      <c r="I629" s="4">
        <v>44131.771006944444</v>
      </c>
      <c r="J629" s="11" t="s">
        <v>1351</v>
      </c>
      <c r="K629" s="11" t="s">
        <v>23</v>
      </c>
      <c r="L629" s="11" t="s">
        <v>23</v>
      </c>
      <c r="M629" s="11" t="s">
        <v>23</v>
      </c>
      <c r="N629" s="11" t="s">
        <v>345</v>
      </c>
      <c r="O629" s="19">
        <v>-1.5</v>
      </c>
      <c r="P629">
        <v>0</v>
      </c>
      <c r="Q629">
        <f t="shared" si="61"/>
        <v>-1.5</v>
      </c>
      <c r="R629">
        <f t="shared" si="64"/>
        <v>1056.8699999999965</v>
      </c>
      <c r="S629" s="33">
        <f t="shared" si="63"/>
        <v>-1.4172737322486512E-3</v>
      </c>
      <c r="T629" s="32">
        <f>S629*T628+T628</f>
        <v>360.07880612343223</v>
      </c>
      <c r="U629" s="31">
        <f>(T629-$T$3)/$T$3</f>
        <v>2.6007880612343222</v>
      </c>
      <c r="X629">
        <f t="shared" si="62"/>
        <v>0</v>
      </c>
      <c r="Y629">
        <f>SUM($X$3:X629)</f>
        <v>-1037.3400000000001</v>
      </c>
    </row>
    <row r="630" spans="1:25" hidden="1" x14ac:dyDescent="0.3">
      <c r="A630" s="12">
        <v>250842024</v>
      </c>
      <c r="B630" s="6">
        <v>44134.341747685183</v>
      </c>
      <c r="C630" s="12" t="s">
        <v>17</v>
      </c>
      <c r="D630" s="12" t="s">
        <v>18</v>
      </c>
      <c r="E630" s="12" t="s">
        <v>197</v>
      </c>
      <c r="F630" s="12">
        <v>2929</v>
      </c>
      <c r="G630" s="12">
        <v>0</v>
      </c>
      <c r="H630" s="12">
        <v>2964</v>
      </c>
      <c r="I630" s="6">
        <v>44134.392187500001</v>
      </c>
      <c r="J630" s="12">
        <v>2956</v>
      </c>
      <c r="K630" s="12" t="s">
        <v>23</v>
      </c>
      <c r="L630" s="12" t="s">
        <v>23</v>
      </c>
      <c r="M630" s="12" t="s">
        <v>23</v>
      </c>
      <c r="N630" s="12" t="s">
        <v>1352</v>
      </c>
      <c r="O630" s="19">
        <v>31.52</v>
      </c>
      <c r="P630">
        <v>0</v>
      </c>
      <c r="Q630">
        <f t="shared" si="61"/>
        <v>31.52</v>
      </c>
      <c r="R630">
        <f t="shared" si="64"/>
        <v>1088.3899999999965</v>
      </c>
      <c r="S630" s="33">
        <f t="shared" si="63"/>
        <v>2.9823914010237859E-2</v>
      </c>
      <c r="T630" s="32">
        <f>S630*T629+T629</f>
        <v>370.81776547416661</v>
      </c>
      <c r="U630" s="31">
        <f>(T630-$T$3)/$T$3</f>
        <v>2.7081776547416663</v>
      </c>
      <c r="X630">
        <f t="shared" si="62"/>
        <v>0</v>
      </c>
      <c r="Y630">
        <f>SUM($X$3:X630)</f>
        <v>-1037.3400000000001</v>
      </c>
    </row>
    <row r="631" spans="1:25" hidden="1" x14ac:dyDescent="0.3">
      <c r="A631" s="11">
        <v>250862177</v>
      </c>
      <c r="B631" s="4">
        <v>44134.814328703702</v>
      </c>
      <c r="C631" s="11" t="s">
        <v>28</v>
      </c>
      <c r="D631" s="11" t="s">
        <v>18</v>
      </c>
      <c r="E631" s="11" t="s">
        <v>105</v>
      </c>
      <c r="F631" s="11" t="s">
        <v>998</v>
      </c>
      <c r="G631" s="11" t="s">
        <v>23</v>
      </c>
      <c r="H631" s="11" t="s">
        <v>23</v>
      </c>
      <c r="I631" s="4">
        <v>44134.858738425923</v>
      </c>
      <c r="J631" s="11" t="s">
        <v>1353</v>
      </c>
      <c r="K631" s="11" t="s">
        <v>23</v>
      </c>
      <c r="L631" s="11" t="s">
        <v>23</v>
      </c>
      <c r="M631" s="11" t="s">
        <v>23</v>
      </c>
      <c r="N631" s="11" t="s">
        <v>1354</v>
      </c>
      <c r="O631" s="19">
        <v>-41</v>
      </c>
      <c r="P631">
        <v>0</v>
      </c>
      <c r="Q631">
        <f t="shared" si="61"/>
        <v>-41</v>
      </c>
      <c r="R631">
        <f t="shared" si="64"/>
        <v>1047.3899999999965</v>
      </c>
      <c r="S631" s="33">
        <f t="shared" si="63"/>
        <v>-3.7670320381481028E-2</v>
      </c>
      <c r="T631" s="32">
        <f>S631*T630+T630</f>
        <v>356.84894144560985</v>
      </c>
      <c r="U631" s="31">
        <f>(T631-$T$3)/$T$3</f>
        <v>2.5684894144560984</v>
      </c>
      <c r="X631">
        <f t="shared" si="62"/>
        <v>0</v>
      </c>
      <c r="Y631">
        <f>SUM($X$3:X631)</f>
        <v>-1037.3400000000001</v>
      </c>
    </row>
    <row r="632" spans="1:25" hidden="1" x14ac:dyDescent="0.3">
      <c r="A632" s="12">
        <v>250862389</v>
      </c>
      <c r="B632" s="6">
        <v>44134.824328703704</v>
      </c>
      <c r="C632" s="12" t="s">
        <v>28</v>
      </c>
      <c r="D632" s="12" t="s">
        <v>18</v>
      </c>
      <c r="E632" s="12" t="s">
        <v>105</v>
      </c>
      <c r="F632" s="12" t="s">
        <v>1006</v>
      </c>
      <c r="G632" s="12" t="s">
        <v>23</v>
      </c>
      <c r="H632" s="12" t="s">
        <v>23</v>
      </c>
      <c r="I632" s="6">
        <v>44134.859016203707</v>
      </c>
      <c r="J632" s="12" t="s">
        <v>1353</v>
      </c>
      <c r="K632" s="12" t="s">
        <v>23</v>
      </c>
      <c r="L632" s="12" t="s">
        <v>23</v>
      </c>
      <c r="M632" s="12" t="s">
        <v>23</v>
      </c>
      <c r="N632" s="12" t="s">
        <v>1355</v>
      </c>
      <c r="O632" s="19">
        <v>-32.75</v>
      </c>
      <c r="P632">
        <v>0</v>
      </c>
      <c r="Q632">
        <f t="shared" si="61"/>
        <v>-32.75</v>
      </c>
      <c r="R632">
        <f t="shared" si="64"/>
        <v>1014.6399999999965</v>
      </c>
      <c r="S632" s="33">
        <f t="shared" si="63"/>
        <v>-3.1268200001909614E-2</v>
      </c>
      <c r="T632" s="32">
        <f>S632*T631+T631</f>
        <v>345.6909173740188</v>
      </c>
      <c r="U632" s="31">
        <f>(T632-$T$3)/$T$3</f>
        <v>2.456909173740188</v>
      </c>
      <c r="X632">
        <f t="shared" si="62"/>
        <v>0</v>
      </c>
      <c r="Y632">
        <f>SUM($X$3:X632)</f>
        <v>-1037.3400000000001</v>
      </c>
    </row>
    <row r="633" spans="1:25" hidden="1" x14ac:dyDescent="0.3">
      <c r="A633" s="11">
        <v>250862861</v>
      </c>
      <c r="B633" s="4">
        <v>44134.835486111115</v>
      </c>
      <c r="C633" s="11" t="s">
        <v>28</v>
      </c>
      <c r="D633" s="11" t="s">
        <v>18</v>
      </c>
      <c r="E633" s="11" t="s">
        <v>105</v>
      </c>
      <c r="F633" s="11" t="s">
        <v>1356</v>
      </c>
      <c r="G633" s="11" t="s">
        <v>23</v>
      </c>
      <c r="H633" s="11" t="s">
        <v>23</v>
      </c>
      <c r="I633" s="4">
        <v>44134.856944444444</v>
      </c>
      <c r="J633" s="11" t="s">
        <v>1357</v>
      </c>
      <c r="K633" s="11" t="s">
        <v>23</v>
      </c>
      <c r="L633" s="11" t="s">
        <v>23</v>
      </c>
      <c r="M633" s="11" t="s">
        <v>23</v>
      </c>
      <c r="N633" s="11" t="s">
        <v>1330</v>
      </c>
      <c r="O633" s="19">
        <v>-4.75</v>
      </c>
      <c r="P633">
        <v>0</v>
      </c>
      <c r="Q633">
        <f t="shared" si="61"/>
        <v>-4.75</v>
      </c>
      <c r="R633">
        <f t="shared" si="64"/>
        <v>1009.8899999999965</v>
      </c>
      <c r="S633" s="33">
        <f t="shared" si="63"/>
        <v>-4.6814633761728458E-3</v>
      </c>
      <c r="T633" s="32">
        <f>S633*T632+T632</f>
        <v>344.07257800485672</v>
      </c>
      <c r="U633" s="31">
        <f>(T633-$T$3)/$T$3</f>
        <v>2.4407257800485671</v>
      </c>
      <c r="X633">
        <f t="shared" si="62"/>
        <v>0</v>
      </c>
      <c r="Y633">
        <f>SUM($X$3:X633)</f>
        <v>-1037.3400000000001</v>
      </c>
    </row>
    <row r="634" spans="1:25" hidden="1" x14ac:dyDescent="0.3">
      <c r="A634" s="12">
        <v>250862913</v>
      </c>
      <c r="B634" s="6">
        <v>44134.837858796294</v>
      </c>
      <c r="C634" s="12" t="s">
        <v>28</v>
      </c>
      <c r="D634" s="12" t="s">
        <v>18</v>
      </c>
      <c r="E634" s="12" t="s">
        <v>105</v>
      </c>
      <c r="F634" s="12" t="s">
        <v>1254</v>
      </c>
      <c r="G634" s="12" t="s">
        <v>23</v>
      </c>
      <c r="H634" s="12" t="s">
        <v>23</v>
      </c>
      <c r="I634" s="6">
        <v>44134.855416666665</v>
      </c>
      <c r="J634" s="12" t="s">
        <v>1358</v>
      </c>
      <c r="K634" s="12" t="s">
        <v>23</v>
      </c>
      <c r="L634" s="12" t="s">
        <v>23</v>
      </c>
      <c r="M634" s="12" t="s">
        <v>23</v>
      </c>
      <c r="N634" s="12" t="s">
        <v>166</v>
      </c>
      <c r="O634" s="19">
        <v>0.75</v>
      </c>
      <c r="P634">
        <v>0</v>
      </c>
      <c r="Q634">
        <f t="shared" si="61"/>
        <v>0.75</v>
      </c>
      <c r="R634">
        <f t="shared" si="64"/>
        <v>1010.6399999999965</v>
      </c>
      <c r="S634" s="33">
        <f t="shared" si="63"/>
        <v>7.4265514065888628E-4</v>
      </c>
      <c r="T634" s="32">
        <f>S634*T633+T633</f>
        <v>344.32810527367178</v>
      </c>
      <c r="U634" s="31">
        <f>(T634-$T$3)/$T$3</f>
        <v>2.4432810527367179</v>
      </c>
      <c r="X634">
        <f t="shared" si="62"/>
        <v>0</v>
      </c>
      <c r="Y634">
        <f>SUM($X$3:X634)</f>
        <v>-1037.3400000000001</v>
      </c>
    </row>
    <row r="635" spans="1:25" hidden="1" x14ac:dyDescent="0.3">
      <c r="A635" s="11">
        <v>250862952</v>
      </c>
      <c r="B635" s="4">
        <v>44134.84033564815</v>
      </c>
      <c r="C635" s="11" t="s">
        <v>28</v>
      </c>
      <c r="D635" s="11" t="s">
        <v>18</v>
      </c>
      <c r="E635" s="11" t="s">
        <v>105</v>
      </c>
      <c r="F635" s="11" t="s">
        <v>1359</v>
      </c>
      <c r="G635" s="11" t="s">
        <v>23</v>
      </c>
      <c r="H635" s="11" t="s">
        <v>23</v>
      </c>
      <c r="I635" s="4">
        <v>44134.858495370368</v>
      </c>
      <c r="J635" s="11" t="s">
        <v>1360</v>
      </c>
      <c r="K635" s="11" t="s">
        <v>23</v>
      </c>
      <c r="L635" s="11" t="s">
        <v>23</v>
      </c>
      <c r="M635" s="11" t="s">
        <v>23</v>
      </c>
      <c r="N635" s="11" t="s">
        <v>1361</v>
      </c>
      <c r="O635" s="19">
        <v>-8.75</v>
      </c>
      <c r="P635">
        <v>0</v>
      </c>
      <c r="Q635">
        <f t="shared" si="61"/>
        <v>-8.75</v>
      </c>
      <c r="R635">
        <f t="shared" si="64"/>
        <v>1001.8899999999965</v>
      </c>
      <c r="S635" s="33">
        <f t="shared" si="63"/>
        <v>-8.6578801551492422E-3</v>
      </c>
      <c r="T635" s="32">
        <f>S635*T634+T634</f>
        <v>341.34695380416269</v>
      </c>
      <c r="U635" s="31">
        <f>(T635-$T$3)/$T$3</f>
        <v>2.4134695380416269</v>
      </c>
      <c r="X635">
        <f t="shared" si="62"/>
        <v>0</v>
      </c>
      <c r="Y635">
        <f>SUM($X$3:X635)</f>
        <v>-1037.3400000000001</v>
      </c>
    </row>
    <row r="636" spans="1:25" hidden="1" x14ac:dyDescent="0.3">
      <c r="A636" s="12">
        <v>250862974</v>
      </c>
      <c r="B636" s="6">
        <v>44134.84134259259</v>
      </c>
      <c r="C636" s="12" t="s">
        <v>1362</v>
      </c>
      <c r="D636" s="12" t="s">
        <v>18</v>
      </c>
      <c r="E636" s="12" t="s">
        <v>105</v>
      </c>
      <c r="F636" s="12" t="s">
        <v>1363</v>
      </c>
      <c r="G636" s="12" t="s">
        <v>23</v>
      </c>
      <c r="H636" s="12" t="s">
        <v>23</v>
      </c>
      <c r="I636" s="6">
        <v>44134.841620370367</v>
      </c>
      <c r="J636" s="12" t="s">
        <v>1364</v>
      </c>
      <c r="K636" s="41" t="s">
        <v>1365</v>
      </c>
      <c r="L636" s="41"/>
      <c r="M636" s="41"/>
      <c r="N636" s="41"/>
      <c r="O636" s="19">
        <v>0</v>
      </c>
      <c r="P636">
        <v>0</v>
      </c>
      <c r="Q636">
        <f t="shared" si="61"/>
        <v>0</v>
      </c>
      <c r="R636">
        <f t="shared" si="64"/>
        <v>1001.8899999999965</v>
      </c>
      <c r="S636" s="33">
        <f t="shared" si="63"/>
        <v>0</v>
      </c>
      <c r="T636" s="32">
        <f>S636*T635+T635</f>
        <v>341.34695380416269</v>
      </c>
      <c r="U636" s="31">
        <f>(T636-$T$3)/$T$3</f>
        <v>2.4134695380416269</v>
      </c>
      <c r="X636">
        <f t="shared" si="62"/>
        <v>0</v>
      </c>
      <c r="Y636">
        <f>SUM($X$3:X636)</f>
        <v>-1037.3400000000001</v>
      </c>
    </row>
    <row r="637" spans="1:25" hidden="1" x14ac:dyDescent="0.3">
      <c r="A637" s="11">
        <v>250862990</v>
      </c>
      <c r="B637" s="4">
        <v>44134.842164351852</v>
      </c>
      <c r="C637" s="11" t="s">
        <v>28</v>
      </c>
      <c r="D637" s="11" t="s">
        <v>18</v>
      </c>
      <c r="E637" s="11" t="s">
        <v>105</v>
      </c>
      <c r="F637" s="11" t="s">
        <v>1366</v>
      </c>
      <c r="G637" s="11" t="s">
        <v>23</v>
      </c>
      <c r="H637" s="11" t="s">
        <v>23</v>
      </c>
      <c r="I637" s="4">
        <v>44134.858518518522</v>
      </c>
      <c r="J637" s="11" t="s">
        <v>1360</v>
      </c>
      <c r="K637" s="11" t="s">
        <v>23</v>
      </c>
      <c r="L637" s="11" t="s">
        <v>23</v>
      </c>
      <c r="M637" s="11" t="s">
        <v>23</v>
      </c>
      <c r="N637" s="11" t="s">
        <v>1367</v>
      </c>
      <c r="O637" s="19">
        <v>-7.75</v>
      </c>
      <c r="P637">
        <v>0</v>
      </c>
      <c r="Q637">
        <f t="shared" si="61"/>
        <v>-7.75</v>
      </c>
      <c r="R637">
        <f t="shared" si="64"/>
        <v>994.13999999999646</v>
      </c>
      <c r="S637" s="33">
        <f t="shared" si="63"/>
        <v>-7.7353801315513948E-3</v>
      </c>
      <c r="T637" s="32">
        <f>S637*T636+T636</f>
        <v>338.70650535974039</v>
      </c>
      <c r="U637" s="31">
        <f>(T637-$T$3)/$T$3</f>
        <v>2.3870650535974041</v>
      </c>
      <c r="X637">
        <f t="shared" si="62"/>
        <v>0</v>
      </c>
      <c r="Y637">
        <f>SUM($X$3:X637)</f>
        <v>-1037.3400000000001</v>
      </c>
    </row>
    <row r="638" spans="1:25" hidden="1" x14ac:dyDescent="0.3">
      <c r="A638" s="12">
        <v>251062772</v>
      </c>
      <c r="B638" s="6">
        <v>44141.868877314817</v>
      </c>
      <c r="C638" s="12" t="s">
        <v>17</v>
      </c>
      <c r="D638" s="12" t="s">
        <v>18</v>
      </c>
      <c r="E638" s="12" t="s">
        <v>619</v>
      </c>
      <c r="F638" s="12" t="s">
        <v>1368</v>
      </c>
      <c r="G638" s="12" t="s">
        <v>23</v>
      </c>
      <c r="H638" s="12" t="s">
        <v>1369</v>
      </c>
      <c r="I638" s="6">
        <v>44142.839432870373</v>
      </c>
      <c r="J638" s="12" t="s">
        <v>1370</v>
      </c>
      <c r="K638" s="12" t="s">
        <v>23</v>
      </c>
      <c r="L638" s="12" t="s">
        <v>23</v>
      </c>
      <c r="M638" s="12" t="s">
        <v>1371</v>
      </c>
      <c r="N638" s="12" t="s">
        <v>1372</v>
      </c>
      <c r="O638" s="19">
        <v>-119.48</v>
      </c>
      <c r="P638">
        <v>-3.23</v>
      </c>
      <c r="Q638">
        <f t="shared" si="61"/>
        <v>-122.71000000000001</v>
      </c>
      <c r="R638">
        <f t="shared" si="64"/>
        <v>871.42999999999643</v>
      </c>
      <c r="S638" s="33">
        <f t="shared" si="63"/>
        <v>-0.12343331925081022</v>
      </c>
      <c r="T638" s="32">
        <f>S638*T637+T637</f>
        <v>296.89883715134528</v>
      </c>
      <c r="U638" s="31">
        <f>(T638-$T$3)/$T$3</f>
        <v>1.9689883715134529</v>
      </c>
      <c r="X638">
        <f t="shared" si="62"/>
        <v>0</v>
      </c>
      <c r="Y638">
        <f>SUM($X$3:X638)</f>
        <v>-1037.3400000000001</v>
      </c>
    </row>
    <row r="639" spans="1:25" hidden="1" x14ac:dyDescent="0.3">
      <c r="A639" s="11">
        <v>251065426</v>
      </c>
      <c r="B639" s="4">
        <v>44143.863506944443</v>
      </c>
      <c r="C639" s="11" t="s">
        <v>1373</v>
      </c>
      <c r="D639" s="11" t="s">
        <v>18</v>
      </c>
      <c r="E639" s="11" t="s">
        <v>619</v>
      </c>
      <c r="F639" s="11" t="s">
        <v>1374</v>
      </c>
      <c r="G639" s="11" t="s">
        <v>23</v>
      </c>
      <c r="H639" s="11" t="s">
        <v>23</v>
      </c>
      <c r="I639" s="4">
        <v>44143.866168981483</v>
      </c>
      <c r="J639" s="11" t="s">
        <v>1375</v>
      </c>
      <c r="K639" s="40" t="s">
        <v>1365</v>
      </c>
      <c r="L639" s="40"/>
      <c r="M639" s="40"/>
      <c r="N639" s="40"/>
      <c r="O639" s="19">
        <v>0</v>
      </c>
      <c r="P639">
        <v>0</v>
      </c>
      <c r="Q639">
        <f t="shared" si="61"/>
        <v>0</v>
      </c>
      <c r="R639">
        <f t="shared" si="64"/>
        <v>871.42999999999643</v>
      </c>
      <c r="S639" s="33">
        <f t="shared" si="63"/>
        <v>0</v>
      </c>
      <c r="T639" s="32">
        <f>S639*T638+T638</f>
        <v>296.89883715134528</v>
      </c>
      <c r="U639" s="31">
        <f>(T639-$T$3)/$T$3</f>
        <v>1.9689883715134529</v>
      </c>
      <c r="X639">
        <f t="shared" si="62"/>
        <v>0</v>
      </c>
      <c r="Y639">
        <f>SUM($X$3:X639)</f>
        <v>-1037.3400000000001</v>
      </c>
    </row>
    <row r="640" spans="1:25" hidden="1" x14ac:dyDescent="0.3">
      <c r="A640" s="12">
        <v>251065428</v>
      </c>
      <c r="B640" s="6">
        <v>44143.868055555555</v>
      </c>
      <c r="C640" s="12" t="s">
        <v>17</v>
      </c>
      <c r="D640" s="12" t="s">
        <v>18</v>
      </c>
      <c r="E640" s="12" t="s">
        <v>619</v>
      </c>
      <c r="F640" s="12" t="s">
        <v>1376</v>
      </c>
      <c r="G640" s="12" t="s">
        <v>23</v>
      </c>
      <c r="H640" s="12" t="s">
        <v>23</v>
      </c>
      <c r="I640" s="6">
        <v>44147.438726851855</v>
      </c>
      <c r="J640" s="12" t="s">
        <v>1377</v>
      </c>
      <c r="K640" s="12" t="s">
        <v>23</v>
      </c>
      <c r="L640" s="12" t="s">
        <v>23</v>
      </c>
      <c r="M640" s="12" t="s">
        <v>1378</v>
      </c>
      <c r="N640" s="12" t="s">
        <v>1379</v>
      </c>
      <c r="O640" s="19">
        <v>44.89</v>
      </c>
      <c r="P640">
        <v>-3.24</v>
      </c>
      <c r="Q640">
        <f t="shared" si="61"/>
        <v>41.65</v>
      </c>
      <c r="R640">
        <f t="shared" si="64"/>
        <v>913.0799999999964</v>
      </c>
      <c r="S640" s="33">
        <f t="shared" si="63"/>
        <v>4.7795003614748345E-2</v>
      </c>
      <c r="T640" s="32">
        <f>S640*T639+T639</f>
        <v>311.08911814620842</v>
      </c>
      <c r="U640" s="31">
        <f>(T640-$T$3)/$T$3</f>
        <v>2.1108911814620841</v>
      </c>
      <c r="X640">
        <f t="shared" si="62"/>
        <v>0</v>
      </c>
      <c r="Y640">
        <f>SUM($X$3:X640)</f>
        <v>-1037.3400000000001</v>
      </c>
    </row>
    <row r="641" spans="1:26" s="13" customFormat="1" hidden="1" x14ac:dyDescent="0.3">
      <c r="A641" s="14">
        <v>251427420</v>
      </c>
      <c r="B641" s="15">
        <v>44157.83489583333</v>
      </c>
      <c r="C641" s="14" t="s">
        <v>14</v>
      </c>
      <c r="D641" s="37" t="s">
        <v>15</v>
      </c>
      <c r="E641" s="37"/>
      <c r="F641" s="37"/>
      <c r="G641" s="37"/>
      <c r="H641" s="37"/>
      <c r="I641" s="37"/>
      <c r="J641" s="37"/>
      <c r="K641" s="37"/>
      <c r="L641" s="37"/>
      <c r="M641" s="37"/>
      <c r="N641" s="14" t="s">
        <v>112</v>
      </c>
      <c r="O641" s="20">
        <v>300</v>
      </c>
      <c r="P641" s="13">
        <v>0</v>
      </c>
      <c r="Q641" s="13">
        <f t="shared" si="61"/>
        <v>300</v>
      </c>
      <c r="R641" s="13">
        <f>Q641+R640</f>
        <v>1213.0799999999963</v>
      </c>
      <c r="S641" s="27">
        <v>0</v>
      </c>
      <c r="T641" s="23">
        <f>S641*T640+T640</f>
        <v>311.08911814620842</v>
      </c>
      <c r="U641" s="24">
        <f>(T641-$T$3)/$T$3</f>
        <v>2.1108911814620841</v>
      </c>
      <c r="V641" s="20">
        <v>300</v>
      </c>
      <c r="X641" s="13">
        <f t="shared" si="62"/>
        <v>300</v>
      </c>
      <c r="Y641" s="13">
        <f>SUM($X$3:X641)</f>
        <v>-737.34000000000015</v>
      </c>
      <c r="Z641" s="20"/>
    </row>
    <row r="642" spans="1:26" hidden="1" x14ac:dyDescent="0.3">
      <c r="A642" s="12">
        <v>251427433</v>
      </c>
      <c r="B642" s="6">
        <v>44157.838877314818</v>
      </c>
      <c r="C642" s="12" t="s">
        <v>17</v>
      </c>
      <c r="D642" s="12" t="s">
        <v>18</v>
      </c>
      <c r="E642" s="12" t="s">
        <v>619</v>
      </c>
      <c r="F642" s="12" t="s">
        <v>1380</v>
      </c>
      <c r="G642" s="12" t="s">
        <v>1381</v>
      </c>
      <c r="H642" s="12" t="s">
        <v>1382</v>
      </c>
      <c r="I642" s="6">
        <v>44159.435740740744</v>
      </c>
      <c r="J642" s="12" t="s">
        <v>1383</v>
      </c>
      <c r="K642" s="12" t="s">
        <v>23</v>
      </c>
      <c r="L642" s="12" t="s">
        <v>23</v>
      </c>
      <c r="M642" s="12" t="s">
        <v>1384</v>
      </c>
      <c r="N642" s="7">
        <v>36192</v>
      </c>
      <c r="O642" s="19">
        <v>2.99</v>
      </c>
      <c r="P642">
        <v>-1.28</v>
      </c>
      <c r="Q642">
        <f t="shared" si="61"/>
        <v>1.7100000000000002</v>
      </c>
      <c r="R642">
        <f>Q642+R641</f>
        <v>1214.7899999999963</v>
      </c>
      <c r="S642" s="33">
        <f>(R642-R641)/R641</f>
        <v>1.4096349787318574E-3</v>
      </c>
      <c r="T642" s="32">
        <f>S642*T641+T641</f>
        <v>311.52764024865019</v>
      </c>
      <c r="U642" s="31">
        <f>(T642-$T$3)/$T$3</f>
        <v>2.1152764024865021</v>
      </c>
      <c r="X642">
        <f t="shared" si="62"/>
        <v>0</v>
      </c>
      <c r="Y642">
        <f>SUM($X$3:X642)</f>
        <v>-737.34000000000015</v>
      </c>
    </row>
    <row r="643" spans="1:26" hidden="1" x14ac:dyDescent="0.3">
      <c r="A643" s="11">
        <v>251461179</v>
      </c>
      <c r="B643" s="4">
        <v>44158.794953703706</v>
      </c>
      <c r="C643" s="11" t="s">
        <v>1373</v>
      </c>
      <c r="D643" s="11" t="s">
        <v>142</v>
      </c>
      <c r="E643" s="11" t="s">
        <v>438</v>
      </c>
      <c r="F643" s="11" t="s">
        <v>1385</v>
      </c>
      <c r="G643" s="11" t="s">
        <v>23</v>
      </c>
      <c r="H643" s="11" t="s">
        <v>23</v>
      </c>
      <c r="I643" s="4">
        <v>44158.795127314814</v>
      </c>
      <c r="J643" s="11" t="s">
        <v>1386</v>
      </c>
      <c r="K643" s="40" t="s">
        <v>1365</v>
      </c>
      <c r="L643" s="40"/>
      <c r="M643" s="40"/>
      <c r="N643" s="40"/>
      <c r="O643" s="19">
        <v>0</v>
      </c>
      <c r="P643">
        <v>0</v>
      </c>
      <c r="Q643">
        <f t="shared" si="61"/>
        <v>0</v>
      </c>
      <c r="R643">
        <f>Q643+R642</f>
        <v>1214.7899999999963</v>
      </c>
      <c r="S643" s="33">
        <f>(R643-R642)/R642</f>
        <v>0</v>
      </c>
      <c r="T643" s="32">
        <f>S643*T642+T642</f>
        <v>311.52764024865019</v>
      </c>
      <c r="U643" s="31">
        <f>(T643-$T$3)/$T$3</f>
        <v>2.1152764024865021</v>
      </c>
      <c r="X643">
        <f t="shared" si="62"/>
        <v>0</v>
      </c>
      <c r="Y643">
        <f>SUM($X$3:X643)</f>
        <v>-737.34000000000015</v>
      </c>
    </row>
    <row r="644" spans="1:26" s="13" customFormat="1" hidden="1" x14ac:dyDescent="0.3">
      <c r="A644" s="14">
        <v>251461583</v>
      </c>
      <c r="B644" s="15">
        <v>44158.812685185185</v>
      </c>
      <c r="C644" s="14" t="s">
        <v>14</v>
      </c>
      <c r="D644" s="37" t="s">
        <v>15</v>
      </c>
      <c r="E644" s="37"/>
      <c r="F644" s="37"/>
      <c r="G644" s="37"/>
      <c r="H644" s="37"/>
      <c r="I644" s="37"/>
      <c r="J644" s="37"/>
      <c r="K644" s="37"/>
      <c r="L644" s="37"/>
      <c r="M644" s="37"/>
      <c r="N644" s="14" t="s">
        <v>1387</v>
      </c>
      <c r="O644" s="20">
        <v>400</v>
      </c>
      <c r="P644" s="13">
        <v>0</v>
      </c>
      <c r="Q644" s="13">
        <f t="shared" ref="Q644:Q648" si="65">O644+P644</f>
        <v>400</v>
      </c>
      <c r="R644" s="13">
        <f>Q644+R643</f>
        <v>1614.7899999999963</v>
      </c>
      <c r="S644" s="27">
        <v>0</v>
      </c>
      <c r="T644" s="23">
        <f>S644*T643+T643</f>
        <v>311.52764024865019</v>
      </c>
      <c r="U644" s="24">
        <f>(T644-$T$3)/$T$3</f>
        <v>2.1152764024865021</v>
      </c>
      <c r="V644" s="20">
        <v>400</v>
      </c>
      <c r="X644" s="13">
        <f t="shared" ref="X644:X648" si="66">SUM(V644:W644)</f>
        <v>400</v>
      </c>
      <c r="Y644" s="13">
        <f>SUM($X$3:X644)</f>
        <v>-337.34000000000015</v>
      </c>
      <c r="Z644" s="20"/>
    </row>
    <row r="645" spans="1:26" hidden="1" x14ac:dyDescent="0.3">
      <c r="A645" s="11">
        <v>251461592</v>
      </c>
      <c r="B645" s="4">
        <v>44158.812905092593</v>
      </c>
      <c r="C645" s="11" t="s">
        <v>17</v>
      </c>
      <c r="D645" s="11" t="s">
        <v>18</v>
      </c>
      <c r="E645" s="11" t="s">
        <v>438</v>
      </c>
      <c r="F645" s="11" t="s">
        <v>1388</v>
      </c>
      <c r="G645" s="11" t="s">
        <v>23</v>
      </c>
      <c r="H645" s="11" t="s">
        <v>23</v>
      </c>
      <c r="I645" s="4">
        <v>44158.829525462963</v>
      </c>
      <c r="J645" s="11" t="s">
        <v>1389</v>
      </c>
      <c r="K645" s="11" t="s">
        <v>23</v>
      </c>
      <c r="L645" s="11" t="s">
        <v>23</v>
      </c>
      <c r="M645" s="11" t="s">
        <v>23</v>
      </c>
      <c r="N645" s="11" t="s">
        <v>1390</v>
      </c>
      <c r="O645" s="19">
        <v>32.75</v>
      </c>
      <c r="P645">
        <v>0</v>
      </c>
      <c r="Q645">
        <f t="shared" si="65"/>
        <v>32.75</v>
      </c>
      <c r="R645">
        <f>Q645+R644</f>
        <v>1647.5399999999963</v>
      </c>
      <c r="S645" s="33">
        <f>(R645-R644)/R644</f>
        <v>2.0281274964546521E-2</v>
      </c>
      <c r="T645" s="32">
        <f>S645*T644+T644</f>
        <v>317.84581797958941</v>
      </c>
      <c r="U645" s="31">
        <f>(T645-$T$3)/$T$3</f>
        <v>2.1784581797958942</v>
      </c>
      <c r="X645">
        <f t="shared" si="66"/>
        <v>0</v>
      </c>
      <c r="Y645">
        <f>SUM($X$3:X645)</f>
        <v>-337.34000000000015</v>
      </c>
    </row>
    <row r="646" spans="1:26" hidden="1" x14ac:dyDescent="0.3">
      <c r="A646" s="12">
        <v>251462280</v>
      </c>
      <c r="B646" s="6">
        <v>44158.837106481478</v>
      </c>
      <c r="C646" s="12" t="s">
        <v>17</v>
      </c>
      <c r="D646" s="12" t="s">
        <v>18</v>
      </c>
      <c r="E646" s="12" t="s">
        <v>438</v>
      </c>
      <c r="F646" s="12" t="s">
        <v>1391</v>
      </c>
      <c r="G646" s="12" t="s">
        <v>23</v>
      </c>
      <c r="H646" s="12" t="s">
        <v>23</v>
      </c>
      <c r="I646" s="6">
        <v>44159.237962962965</v>
      </c>
      <c r="J646" s="12" t="s">
        <v>1392</v>
      </c>
      <c r="K646" s="12" t="s">
        <v>23</v>
      </c>
      <c r="L646" s="12" t="s">
        <v>23</v>
      </c>
      <c r="M646" s="12" t="s">
        <v>1393</v>
      </c>
      <c r="N646" s="12" t="s">
        <v>1394</v>
      </c>
      <c r="O646" s="19">
        <v>33.5</v>
      </c>
      <c r="P646">
        <v>-0.7</v>
      </c>
      <c r="Q646">
        <f t="shared" si="65"/>
        <v>32.799999999999997</v>
      </c>
      <c r="R646">
        <f t="shared" ref="R646:R648" si="67">Q646+R645</f>
        <v>1680.3399999999963</v>
      </c>
      <c r="S646" s="33">
        <f>(R646-R645)/R645</f>
        <v>1.9908469597096294E-2</v>
      </c>
      <c r="T646" s="32">
        <f>S646*T645+T645</f>
        <v>324.17364178340029</v>
      </c>
      <c r="U646" s="31">
        <f>(T646-$T$3)/$T$3</f>
        <v>2.2417364178340029</v>
      </c>
      <c r="X646">
        <f t="shared" si="66"/>
        <v>0</v>
      </c>
      <c r="Y646">
        <f>SUM($X$3:X646)</f>
        <v>-337.34000000000015</v>
      </c>
    </row>
    <row r="647" spans="1:26" hidden="1" x14ac:dyDescent="0.3">
      <c r="A647" s="11">
        <v>251542997</v>
      </c>
      <c r="B647" s="4">
        <v>44160.684317129628</v>
      </c>
      <c r="C647" s="11" t="s">
        <v>17</v>
      </c>
      <c r="D647" s="11" t="s">
        <v>18</v>
      </c>
      <c r="E647" s="11" t="s">
        <v>105</v>
      </c>
      <c r="F647" s="11" t="s">
        <v>1395</v>
      </c>
      <c r="G647" s="11" t="s">
        <v>23</v>
      </c>
      <c r="H647" s="11" t="s">
        <v>23</v>
      </c>
      <c r="I647" s="4">
        <v>44161.369004629632</v>
      </c>
      <c r="J647" s="11" t="s">
        <v>1396</v>
      </c>
      <c r="K647" s="11" t="s">
        <v>23</v>
      </c>
      <c r="L647" s="11" t="s">
        <v>23</v>
      </c>
      <c r="M647" s="11" t="s">
        <v>35</v>
      </c>
      <c r="N647" s="8">
        <v>18476</v>
      </c>
      <c r="O647" s="19">
        <v>8.5</v>
      </c>
      <c r="P647">
        <v>-0.21</v>
      </c>
      <c r="Q647">
        <f t="shared" si="65"/>
        <v>8.2899999999999991</v>
      </c>
      <c r="R647">
        <f t="shared" si="67"/>
        <v>1688.6299999999962</v>
      </c>
      <c r="S647" s="33">
        <f>(R647-R646)/R646</f>
        <v>4.9335253579632582E-3</v>
      </c>
      <c r="T647" s="32">
        <f>S647*T646+T646</f>
        <v>325.77296066552196</v>
      </c>
      <c r="U647" s="31">
        <f>(T647-$T$3)/$T$3</f>
        <v>2.2577296066552197</v>
      </c>
      <c r="X647">
        <f t="shared" si="66"/>
        <v>0</v>
      </c>
      <c r="Y647">
        <f>SUM($X$3:X647)</f>
        <v>-337.34000000000015</v>
      </c>
    </row>
    <row r="648" spans="1:26" hidden="1" x14ac:dyDescent="0.3">
      <c r="A648" s="12">
        <v>251550970</v>
      </c>
      <c r="B648" s="6">
        <v>44160.88144675926</v>
      </c>
      <c r="C648" s="12" t="s">
        <v>17</v>
      </c>
      <c r="D648" s="12" t="s">
        <v>18</v>
      </c>
      <c r="E648" s="12" t="s">
        <v>105</v>
      </c>
      <c r="F648" s="12" t="s">
        <v>1397</v>
      </c>
      <c r="G648" s="12" t="s">
        <v>23</v>
      </c>
      <c r="H648" s="12" t="s">
        <v>23</v>
      </c>
      <c r="I648" s="6">
        <v>44161.18681712963</v>
      </c>
      <c r="J648" s="12" t="s">
        <v>1398</v>
      </c>
      <c r="K648" s="12" t="s">
        <v>23</v>
      </c>
      <c r="L648" s="12" t="s">
        <v>23</v>
      </c>
      <c r="M648" s="12" t="s">
        <v>35</v>
      </c>
      <c r="N648" s="7">
        <v>18295</v>
      </c>
      <c r="O648" s="19">
        <v>2.5</v>
      </c>
      <c r="P648">
        <v>-0.21</v>
      </c>
      <c r="Q648">
        <f t="shared" si="65"/>
        <v>2.29</v>
      </c>
      <c r="R648">
        <f t="shared" si="67"/>
        <v>1690.9199999999962</v>
      </c>
      <c r="S648" s="33">
        <f>(R648-R647)/R647</f>
        <v>1.3561289329219359E-3</v>
      </c>
      <c r="T648" s="32">
        <f>S648*T647+T647</f>
        <v>326.21475080304413</v>
      </c>
      <c r="U648" s="31">
        <f>(T648-$T$3)/$T$3</f>
        <v>2.2621475080304414</v>
      </c>
      <c r="X648">
        <f t="shared" si="66"/>
        <v>0</v>
      </c>
      <c r="Y648">
        <f>SUM($X$3:X648)</f>
        <v>-337.34000000000015</v>
      </c>
    </row>
    <row r="649" spans="1:26" hidden="1" x14ac:dyDescent="0.3">
      <c r="A649" s="40"/>
      <c r="B649" s="40"/>
      <c r="C649" s="40"/>
      <c r="D649" s="40"/>
      <c r="E649" s="40"/>
      <c r="F649" s="40"/>
      <c r="G649" s="40"/>
      <c r="H649" s="40"/>
      <c r="I649" s="40"/>
      <c r="J649" s="40"/>
      <c r="K649" s="11" t="s">
        <v>23</v>
      </c>
      <c r="L649" s="11" t="s">
        <v>23</v>
      </c>
      <c r="M649" s="11" t="s">
        <v>1399</v>
      </c>
      <c r="N649" s="11" t="s">
        <v>1400</v>
      </c>
      <c r="S649" s="33"/>
      <c r="T649" s="32"/>
    </row>
    <row r="650" spans="1:26" hidden="1" x14ac:dyDescent="0.3">
      <c r="A650" s="42" t="s">
        <v>1401</v>
      </c>
      <c r="B650" s="42"/>
      <c r="C650" s="42"/>
      <c r="D650" s="42"/>
      <c r="E650" s="42"/>
      <c r="F650" s="42"/>
      <c r="G650" s="42"/>
      <c r="H650" s="42"/>
      <c r="I650" s="42"/>
      <c r="J650" s="42"/>
      <c r="K650" s="42"/>
      <c r="L650" s="42"/>
      <c r="M650" s="42" t="s">
        <v>1402</v>
      </c>
      <c r="N650" s="42"/>
      <c r="S650" s="33"/>
      <c r="T650" s="32"/>
    </row>
  </sheetData>
  <autoFilter ref="A2:Y650" xr:uid="{2F393E70-51F4-4F8E-9C61-D4DD733EEA0E}">
    <filterColumn colId="4">
      <filters>
        <filter val="crudeoil"/>
        <filter val="gold"/>
      </filters>
    </filterColumn>
  </autoFilter>
  <mergeCells count="30">
    <mergeCell ref="D641:M641"/>
    <mergeCell ref="K643:N643"/>
    <mergeCell ref="D644:M644"/>
    <mergeCell ref="A649:J649"/>
    <mergeCell ref="A650:L650"/>
    <mergeCell ref="M650:N650"/>
    <mergeCell ref="D526:M526"/>
    <mergeCell ref="D553:M553"/>
    <mergeCell ref="D555:M555"/>
    <mergeCell ref="D562:M562"/>
    <mergeCell ref="K636:N636"/>
    <mergeCell ref="K639:N639"/>
    <mergeCell ref="D410:M410"/>
    <mergeCell ref="D443:M443"/>
    <mergeCell ref="D477:M477"/>
    <mergeCell ref="D483:M483"/>
    <mergeCell ref="D518:M518"/>
    <mergeCell ref="D525:M525"/>
    <mergeCell ref="D68:M68"/>
    <mergeCell ref="D147:M147"/>
    <mergeCell ref="D189:M189"/>
    <mergeCell ref="D190:M190"/>
    <mergeCell ref="D383:M383"/>
    <mergeCell ref="D385:M385"/>
    <mergeCell ref="A1:M1"/>
    <mergeCell ref="D3:M3"/>
    <mergeCell ref="D29:M29"/>
    <mergeCell ref="D32:M32"/>
    <mergeCell ref="D63:M63"/>
    <mergeCell ref="D67:M67"/>
  </mergeCells>
  <conditionalFormatting sqref="S1 S3:S1048576">
    <cfRule type="cellIs" dxfId="0" priority="1" operator="lessThan">
      <formula>-0.05</formula>
    </cfRule>
    <cfRule type="cellIs" dxfId="1" priority="2" operator="greaterThan">
      <formula>0.05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ECs</vt:lpstr>
      <vt:lpstr>Instruments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Tomáš Virdzek</cp:lastModifiedBy>
  <dcterms:created xsi:type="dcterms:W3CDTF">2020-11-26T14:56:18Z</dcterms:created>
  <dcterms:modified xsi:type="dcterms:W3CDTF">2020-11-27T15:47:55Z</dcterms:modified>
</cp:coreProperties>
</file>